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7530" yWindow="705" windowWidth="20460" windowHeight="143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<sst xmlns="http://schemas.openxmlformats.org/spreadsheetml/2006/main" count="114" uniqueCount="113">
  <si>
    <t>s1</t>
  </si>
  <si>
    <t>s2</t>
  </si>
  <si>
    <t>s3</t>
  </si>
  <si>
    <t>s4</t>
  </si>
  <si>
    <t>s5</t>
  </si>
  <si>
    <t>z1</t>
  </si>
  <si>
    <t>z2</t>
  </si>
  <si>
    <t>z3</t>
  </si>
  <si>
    <t>v1</t>
  </si>
  <si>
    <t>m1</t>
  </si>
  <si>
    <t>m2</t>
  </si>
  <si>
    <t>m3</t>
  </si>
  <si>
    <t>m4</t>
  </si>
  <si>
    <t>m5</t>
  </si>
  <si>
    <t>k1</t>
  </si>
  <si>
    <t>k2</t>
  </si>
  <si>
    <t>k3</t>
  </si>
  <si>
    <t>k4</t>
  </si>
  <si>
    <t>k5</t>
  </si>
  <si>
    <t>k6</t>
  </si>
  <si>
    <t>k8</t>
  </si>
  <si>
    <t>k9</t>
  </si>
  <si>
    <t>k10</t>
  </si>
  <si>
    <t>k11</t>
  </si>
  <si>
    <t>k12</t>
  </si>
  <si>
    <t>k13</t>
  </si>
  <si>
    <t>k14</t>
  </si>
  <si>
    <t>k15</t>
  </si>
  <si>
    <t>k17</t>
  </si>
  <si>
    <t>k18</t>
  </si>
  <si>
    <t>k19</t>
  </si>
  <si>
    <t>k20</t>
  </si>
  <si>
    <t>t1</t>
  </si>
  <si>
    <t>p1</t>
  </si>
  <si>
    <t>l1</t>
  </si>
  <si>
    <t>l2</t>
  </si>
  <si>
    <t>l3</t>
  </si>
  <si>
    <t>l4</t>
  </si>
  <si>
    <t>popis</t>
  </si>
  <si>
    <t>3PP</t>
  </si>
  <si>
    <t>2PP</t>
  </si>
  <si>
    <t>1PP</t>
  </si>
  <si>
    <t>1NP</t>
  </si>
  <si>
    <t>2NP</t>
  </si>
  <si>
    <t>3NP</t>
  </si>
  <si>
    <t>celkem</t>
  </si>
  <si>
    <t>stůl 1800x800</t>
  </si>
  <si>
    <t>stůl 1800x800 kancelářský</t>
  </si>
  <si>
    <t>stůl 1200x800</t>
  </si>
  <si>
    <t>pc stůl 900x800</t>
  </si>
  <si>
    <t>stůl 1200x700</t>
  </si>
  <si>
    <t>s6</t>
  </si>
  <si>
    <t>pult 1895x800</t>
  </si>
  <si>
    <t>židle přísedová</t>
  </si>
  <si>
    <t>kancelářská židle pvc</t>
  </si>
  <si>
    <t>kancelářská židle koberec</t>
  </si>
  <si>
    <t>věšák hliník</t>
  </si>
  <si>
    <t>stabilizovaný mech 3150</t>
  </si>
  <si>
    <t>fotografie zasklená 3150</t>
  </si>
  <si>
    <t>stabilizovaný mech 3350</t>
  </si>
  <si>
    <t>fotografie zasklená 3350</t>
  </si>
  <si>
    <t>stabilizovaný mech 3000</t>
  </si>
  <si>
    <t>kontejner pod stůl</t>
  </si>
  <si>
    <t>skříň 1200x600</t>
  </si>
  <si>
    <t>skříň 900x600</t>
  </si>
  <si>
    <t>atyp skříň 1180x800</t>
  </si>
  <si>
    <t>police výškově nastavitelné</t>
  </si>
  <si>
    <t>regály kovové 1100</t>
  </si>
  <si>
    <t>policová skříň otevřená</t>
  </si>
  <si>
    <t>regály kovové š 2500</t>
  </si>
  <si>
    <t>regály kovové š 1500</t>
  </si>
  <si>
    <t>regály kovové š 1500 v 2600</t>
  </si>
  <si>
    <t>regály kovové š 950</t>
  </si>
  <si>
    <t>regály kovové š 1200</t>
  </si>
  <si>
    <t>skříň na latě bez polic 2500</t>
  </si>
  <si>
    <t>skříň na theo</t>
  </si>
  <si>
    <t>skříň vestavěná atyp</t>
  </si>
  <si>
    <t>regály kovové 1400</t>
  </si>
  <si>
    <t>regály kovové 1900</t>
  </si>
  <si>
    <t>projekční plátno</t>
  </si>
  <si>
    <t>samostojící tabule</t>
  </si>
  <si>
    <t>obklad beton</t>
  </si>
  <si>
    <t>telefonní budka</t>
  </si>
  <si>
    <t>p2</t>
  </si>
  <si>
    <t>b1</t>
  </si>
  <si>
    <t>lavice 2000</t>
  </si>
  <si>
    <t>lavice 3000</t>
  </si>
  <si>
    <t>lavice šatní 3780</t>
  </si>
  <si>
    <t>lavice šatní</t>
  </si>
  <si>
    <t>I1</t>
  </si>
  <si>
    <t>infotabule</t>
  </si>
  <si>
    <t>i2</t>
  </si>
  <si>
    <t>info štítky</t>
  </si>
  <si>
    <t>j2</t>
  </si>
  <si>
    <t>j3</t>
  </si>
  <si>
    <t>j4</t>
  </si>
  <si>
    <t>j5</t>
  </si>
  <si>
    <t>j6</t>
  </si>
  <si>
    <t>wc sestava ženy</t>
  </si>
  <si>
    <t>wc sestava muži</t>
  </si>
  <si>
    <t>wc sestava invalida</t>
  </si>
  <si>
    <t>koš kancelářský</t>
  </si>
  <si>
    <t>jed. cena</t>
  </si>
  <si>
    <t>kód</t>
  </si>
  <si>
    <t>cena</t>
  </si>
  <si>
    <t>wc sestava umývárna</t>
  </si>
  <si>
    <t>s2a</t>
  </si>
  <si>
    <t>stůl pro vyučující 2200x800</t>
  </si>
  <si>
    <t>s4a</t>
  </si>
  <si>
    <t>stůl pro vyučující 1500x900</t>
  </si>
  <si>
    <t>konkrétní typ výrobku/výrobce</t>
  </si>
  <si>
    <t>Kč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</si>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</sst>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3" xfId="0" applyNumberFormat="1" applyBorder="1"/>
    <xf numFmtId="4" fontId="0" fillId="0" borderId="3" xfId="0" applyNumberFormat="1" applyFill="1" applyBorder="1"/>
    <xf numFmtId="4" fontId="0" fillId="0" borderId="4" xfId="0" applyNumberForma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2" xfId="0" applyNumberFormat="1" applyBorder="1"/>
    <xf numFmtId="0" fontId="0" fillId="0" borderId="5" xfId="0" applyFont="1" applyBorder="1"/>
    <xf numFmtId="4" fontId="4" fillId="0" borderId="5" xfId="0" applyNumberFormat="1" applyFont="1" applyBorder="1"/>
    <xf numFmtId="4" fontId="0" fillId="0" borderId="6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99B2B-BA29-4980-92BF-AB340E318958}">
  <dimension ref="A1:M53"/>
  <sheetViews>
    <sheetView tabSelected="1" workbookViewId="0" topLeftCell="A1">
      <selection activeCell="F25" sqref="F25"/>
    </sheetView>
  </sheetViews>
  <sheetFormatPr defaultColWidth="9.140625" defaultRowHeight="15"/>
  <cols>
    <col min="2" max="2" width="24.8515625" style="0" customWidth="1"/>
    <col min="3" max="10" width="10.7109375" style="0" customWidth="1"/>
    <col min="11" max="11" width="13.00390625" style="0" customWidth="1"/>
    <col min="12" max="12" width="21.8515625" style="0" customWidth="1"/>
  </cols>
  <sheetData>
    <row r="1" spans="1:13" s="15" customFormat="1" ht="28.5" customHeight="1">
      <c r="A1" s="12" t="s">
        <v>103</v>
      </c>
      <c r="B1" s="12" t="s">
        <v>38</v>
      </c>
      <c r="C1" s="12" t="s">
        <v>102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44</v>
      </c>
      <c r="J1" s="12" t="s">
        <v>45</v>
      </c>
      <c r="K1" s="13" t="s">
        <v>104</v>
      </c>
      <c r="L1" s="12" t="s">
        <v>110</v>
      </c>
      <c r="M1" s="14"/>
    </row>
    <row r="2" spans="1:12" ht="15">
      <c r="A2" s="2" t="s">
        <v>0</v>
      </c>
      <c r="B2" s="2" t="s">
        <v>46</v>
      </c>
      <c r="C2" s="7">
        <v>0</v>
      </c>
      <c r="D2" s="2">
        <v>0</v>
      </c>
      <c r="E2" s="3">
        <v>0</v>
      </c>
      <c r="F2" s="3">
        <v>0</v>
      </c>
      <c r="G2" s="3">
        <v>0</v>
      </c>
      <c r="H2" s="3">
        <v>15</v>
      </c>
      <c r="I2" s="3">
        <f>16+16</f>
        <v>32</v>
      </c>
      <c r="J2" s="2">
        <f>D2+E2+F2+G2+H2+I2</f>
        <v>47</v>
      </c>
      <c r="K2" s="9">
        <f>J2*C2</f>
        <v>0</v>
      </c>
      <c r="L2" s="7"/>
    </row>
    <row r="3" spans="1:12" ht="15">
      <c r="A3" s="2" t="s">
        <v>1</v>
      </c>
      <c r="B3" s="2" t="s">
        <v>47</v>
      </c>
      <c r="C3" s="7">
        <v>0</v>
      </c>
      <c r="D3" s="2">
        <v>0</v>
      </c>
      <c r="E3" s="3">
        <v>0</v>
      </c>
      <c r="F3" s="3">
        <v>10</v>
      </c>
      <c r="G3" s="3">
        <v>9</v>
      </c>
      <c r="H3" s="3">
        <v>64</v>
      </c>
      <c r="I3" s="3">
        <v>31</v>
      </c>
      <c r="J3" s="2">
        <f aca="true" t="shared" si="0" ref="J3:J51">D3+E3+F3+G3+H3+I3</f>
        <v>114</v>
      </c>
      <c r="K3" s="9">
        <f aca="true" t="shared" si="1" ref="K3:K51">J3*C3</f>
        <v>0</v>
      </c>
      <c r="L3" s="7"/>
    </row>
    <row r="4" spans="1:12" ht="15">
      <c r="A4" s="2" t="s">
        <v>106</v>
      </c>
      <c r="B4" s="2" t="s">
        <v>107</v>
      </c>
      <c r="C4" s="7">
        <v>0</v>
      </c>
      <c r="D4" s="2">
        <v>0</v>
      </c>
      <c r="E4" s="3">
        <v>0</v>
      </c>
      <c r="F4" s="3">
        <v>0</v>
      </c>
      <c r="G4" s="3">
        <v>0</v>
      </c>
      <c r="H4" s="3">
        <v>0</v>
      </c>
      <c r="I4" s="3">
        <v>2</v>
      </c>
      <c r="J4" s="2">
        <f aca="true" t="shared" si="2" ref="J4">D4+E4+F4+G4+H4+I4</f>
        <v>2</v>
      </c>
      <c r="K4" s="9">
        <f aca="true" t="shared" si="3" ref="K4">J4*C4</f>
        <v>0</v>
      </c>
      <c r="L4" s="7"/>
    </row>
    <row r="5" spans="1:12" ht="15">
      <c r="A5" s="2" t="s">
        <v>2</v>
      </c>
      <c r="B5" s="2" t="s">
        <v>48</v>
      </c>
      <c r="C5" s="7">
        <v>0</v>
      </c>
      <c r="D5" s="2">
        <v>2</v>
      </c>
      <c r="E5" s="3">
        <v>1</v>
      </c>
      <c r="F5" s="3">
        <v>2</v>
      </c>
      <c r="G5" s="3">
        <v>1</v>
      </c>
      <c r="H5" s="3">
        <v>3</v>
      </c>
      <c r="I5" s="3">
        <v>1</v>
      </c>
      <c r="J5" s="2">
        <f t="shared" si="0"/>
        <v>10</v>
      </c>
      <c r="K5" s="9">
        <f t="shared" si="1"/>
        <v>0</v>
      </c>
      <c r="L5" s="7"/>
    </row>
    <row r="6" spans="1:12" ht="15">
      <c r="A6" s="2" t="s">
        <v>3</v>
      </c>
      <c r="B6" s="2" t="s">
        <v>49</v>
      </c>
      <c r="C6" s="7">
        <v>0</v>
      </c>
      <c r="D6" s="2">
        <v>0</v>
      </c>
      <c r="E6" s="3">
        <v>0</v>
      </c>
      <c r="F6" s="3">
        <v>0</v>
      </c>
      <c r="G6" s="3">
        <v>0</v>
      </c>
      <c r="H6" s="3">
        <v>30</v>
      </c>
      <c r="I6" s="3">
        <v>0</v>
      </c>
      <c r="J6" s="2">
        <f t="shared" si="0"/>
        <v>30</v>
      </c>
      <c r="K6" s="9">
        <f t="shared" si="1"/>
        <v>0</v>
      </c>
      <c r="L6" s="7"/>
    </row>
    <row r="7" spans="1:12" ht="15">
      <c r="A7" s="2" t="s">
        <v>108</v>
      </c>
      <c r="B7" s="2" t="s">
        <v>109</v>
      </c>
      <c r="C7" s="7">
        <v>0</v>
      </c>
      <c r="D7" s="2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2">
        <f t="shared" si="0"/>
        <v>1</v>
      </c>
      <c r="K7" s="9">
        <f t="shared" si="1"/>
        <v>0</v>
      </c>
      <c r="L7" s="7"/>
    </row>
    <row r="8" spans="1:12" ht="15">
      <c r="A8" s="2" t="s">
        <v>4</v>
      </c>
      <c r="B8" s="2" t="s">
        <v>50</v>
      </c>
      <c r="C8" s="7">
        <v>0</v>
      </c>
      <c r="D8" s="2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2">
        <f t="shared" si="0"/>
        <v>1</v>
      </c>
      <c r="K8" s="9">
        <f t="shared" si="1"/>
        <v>0</v>
      </c>
      <c r="L8" s="7"/>
    </row>
    <row r="9" spans="1:12" ht="15">
      <c r="A9" s="2" t="s">
        <v>51</v>
      </c>
      <c r="B9" s="2" t="s">
        <v>52</v>
      </c>
      <c r="C9" s="7">
        <v>0</v>
      </c>
      <c r="D9" s="2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">
        <f t="shared" si="0"/>
        <v>1</v>
      </c>
      <c r="K9" s="9">
        <f t="shared" si="1"/>
        <v>0</v>
      </c>
      <c r="L9" s="7"/>
    </row>
    <row r="10" spans="1:12" ht="15">
      <c r="A10" s="2" t="s">
        <v>5</v>
      </c>
      <c r="B10" s="2" t="s">
        <v>53</v>
      </c>
      <c r="C10" s="7">
        <v>0</v>
      </c>
      <c r="D10" s="2">
        <v>1</v>
      </c>
      <c r="E10" s="3">
        <v>0</v>
      </c>
      <c r="F10" s="3">
        <v>4</v>
      </c>
      <c r="G10" s="3">
        <v>2</v>
      </c>
      <c r="H10" s="3">
        <f>6+28</f>
        <v>34</v>
      </c>
      <c r="I10" s="3">
        <f>36+36+2</f>
        <v>74</v>
      </c>
      <c r="J10" s="2">
        <f t="shared" si="0"/>
        <v>115</v>
      </c>
      <c r="K10" s="9">
        <f t="shared" si="1"/>
        <v>0</v>
      </c>
      <c r="L10" s="7"/>
    </row>
    <row r="11" spans="1:12" ht="15">
      <c r="A11" s="2" t="s">
        <v>6</v>
      </c>
      <c r="B11" s="2" t="s">
        <v>54</v>
      </c>
      <c r="C11" s="7">
        <v>0</v>
      </c>
      <c r="D11" s="2">
        <v>2</v>
      </c>
      <c r="E11" s="3">
        <v>1</v>
      </c>
      <c r="F11" s="3">
        <v>0</v>
      </c>
      <c r="G11" s="3">
        <v>5</v>
      </c>
      <c r="H11" s="3">
        <v>36</v>
      </c>
      <c r="I11" s="3">
        <v>9</v>
      </c>
      <c r="J11" s="2">
        <f t="shared" si="0"/>
        <v>53</v>
      </c>
      <c r="K11" s="9">
        <f t="shared" si="1"/>
        <v>0</v>
      </c>
      <c r="L11" s="7"/>
    </row>
    <row r="12" spans="1:12" ht="15">
      <c r="A12" s="2" t="s">
        <v>7</v>
      </c>
      <c r="B12" s="2" t="s">
        <v>55</v>
      </c>
      <c r="C12" s="7">
        <v>0</v>
      </c>
      <c r="D12" s="2">
        <v>0</v>
      </c>
      <c r="E12" s="3">
        <v>0</v>
      </c>
      <c r="F12" s="3">
        <v>10</v>
      </c>
      <c r="G12" s="3">
        <v>4</v>
      </c>
      <c r="H12" s="3">
        <v>59</v>
      </c>
      <c r="I12" s="3">
        <v>24</v>
      </c>
      <c r="J12" s="2">
        <f t="shared" si="0"/>
        <v>97</v>
      </c>
      <c r="K12" s="9">
        <f t="shared" si="1"/>
        <v>0</v>
      </c>
      <c r="L12" s="7"/>
    </row>
    <row r="13" spans="1:12" ht="15">
      <c r="A13" s="2" t="s">
        <v>8</v>
      </c>
      <c r="B13" s="2" t="s">
        <v>56</v>
      </c>
      <c r="C13" s="7">
        <v>0</v>
      </c>
      <c r="D13" s="2">
        <v>4</v>
      </c>
      <c r="E13" s="3">
        <v>1</v>
      </c>
      <c r="F13" s="3">
        <v>2</v>
      </c>
      <c r="G13" s="3">
        <v>3</v>
      </c>
      <c r="H13" s="3">
        <v>16</v>
      </c>
      <c r="I13" s="3">
        <v>16</v>
      </c>
      <c r="J13" s="2">
        <f t="shared" si="0"/>
        <v>42</v>
      </c>
      <c r="K13" s="9">
        <f t="shared" si="1"/>
        <v>0</v>
      </c>
      <c r="L13" s="7"/>
    </row>
    <row r="14" spans="1:12" ht="15">
      <c r="A14" s="3" t="s">
        <v>9</v>
      </c>
      <c r="B14" s="3" t="s">
        <v>57</v>
      </c>
      <c r="C14" s="8">
        <v>0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f t="shared" si="0"/>
        <v>2</v>
      </c>
      <c r="K14" s="10">
        <f t="shared" si="1"/>
        <v>0</v>
      </c>
      <c r="L14" s="8"/>
    </row>
    <row r="15" spans="1:12" ht="15">
      <c r="A15" s="3" t="s">
        <v>10</v>
      </c>
      <c r="B15" s="3" t="s">
        <v>58</v>
      </c>
      <c r="C15" s="8">
        <v>0</v>
      </c>
      <c r="D15" s="3">
        <v>0</v>
      </c>
      <c r="E15" s="3">
        <v>2</v>
      </c>
      <c r="F15" s="3">
        <v>2</v>
      </c>
      <c r="G15" s="3">
        <v>0</v>
      </c>
      <c r="H15" s="3">
        <v>0</v>
      </c>
      <c r="I15" s="3">
        <v>0</v>
      </c>
      <c r="J15" s="3">
        <f t="shared" si="0"/>
        <v>4</v>
      </c>
      <c r="K15" s="10">
        <f t="shared" si="1"/>
        <v>0</v>
      </c>
      <c r="L15" s="8"/>
    </row>
    <row r="16" spans="1:12" ht="15">
      <c r="A16" s="3" t="s">
        <v>11</v>
      </c>
      <c r="B16" s="3" t="s">
        <v>59</v>
      </c>
      <c r="C16" s="8">
        <v>0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f t="shared" si="0"/>
        <v>2</v>
      </c>
      <c r="K16" s="10">
        <f t="shared" si="1"/>
        <v>0</v>
      </c>
      <c r="L16" s="8"/>
    </row>
    <row r="17" spans="1:12" ht="15">
      <c r="A17" s="3" t="s">
        <v>12</v>
      </c>
      <c r="B17" s="3" t="s">
        <v>60</v>
      </c>
      <c r="C17" s="8">
        <v>0</v>
      </c>
      <c r="D17" s="3">
        <v>0</v>
      </c>
      <c r="E17" s="3">
        <v>0</v>
      </c>
      <c r="F17" s="3">
        <v>0</v>
      </c>
      <c r="G17" s="3">
        <v>2</v>
      </c>
      <c r="H17" s="3">
        <v>1</v>
      </c>
      <c r="I17" s="3">
        <v>0</v>
      </c>
      <c r="J17" s="3">
        <f t="shared" si="0"/>
        <v>3</v>
      </c>
      <c r="K17" s="10">
        <f t="shared" si="1"/>
        <v>0</v>
      </c>
      <c r="L17" s="8"/>
    </row>
    <row r="18" spans="1:12" ht="15">
      <c r="A18" s="3" t="s">
        <v>13</v>
      </c>
      <c r="B18" s="3" t="s">
        <v>61</v>
      </c>
      <c r="C18" s="8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f t="shared" si="0"/>
        <v>1</v>
      </c>
      <c r="K18" s="10">
        <f t="shared" si="1"/>
        <v>0</v>
      </c>
      <c r="L18" s="8"/>
    </row>
    <row r="19" spans="1:12" ht="15">
      <c r="A19" s="3" t="s">
        <v>14</v>
      </c>
      <c r="B19" s="3" t="s">
        <v>62</v>
      </c>
      <c r="C19" s="8">
        <v>0</v>
      </c>
      <c r="D19" s="3">
        <v>0</v>
      </c>
      <c r="E19" s="3">
        <v>0</v>
      </c>
      <c r="F19" s="3">
        <v>10</v>
      </c>
      <c r="G19" s="3">
        <v>9</v>
      </c>
      <c r="H19" s="3">
        <v>64</v>
      </c>
      <c r="I19" s="3">
        <v>33</v>
      </c>
      <c r="J19" s="3">
        <f t="shared" si="0"/>
        <v>116</v>
      </c>
      <c r="K19" s="10">
        <f t="shared" si="1"/>
        <v>0</v>
      </c>
      <c r="L19" s="8"/>
    </row>
    <row r="20" spans="1:12" ht="15">
      <c r="A20" s="3" t="s">
        <v>15</v>
      </c>
      <c r="B20" s="3" t="s">
        <v>63</v>
      </c>
      <c r="C20" s="8">
        <v>0</v>
      </c>
      <c r="D20" s="3">
        <v>0</v>
      </c>
      <c r="E20" s="3">
        <v>0</v>
      </c>
      <c r="F20" s="3">
        <v>1</v>
      </c>
      <c r="G20" s="3">
        <v>4</v>
      </c>
      <c r="H20" s="3">
        <v>20</v>
      </c>
      <c r="I20" s="3">
        <v>11</v>
      </c>
      <c r="J20" s="3">
        <f t="shared" si="0"/>
        <v>36</v>
      </c>
      <c r="K20" s="10">
        <f t="shared" si="1"/>
        <v>0</v>
      </c>
      <c r="L20" s="8"/>
    </row>
    <row r="21" spans="1:12" ht="15">
      <c r="A21" s="3" t="s">
        <v>16</v>
      </c>
      <c r="B21" s="3" t="s">
        <v>64</v>
      </c>
      <c r="C21" s="8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6</v>
      </c>
      <c r="J21" s="3">
        <f t="shared" si="0"/>
        <v>6</v>
      </c>
      <c r="K21" s="10">
        <f t="shared" si="1"/>
        <v>0</v>
      </c>
      <c r="L21" s="8"/>
    </row>
    <row r="22" spans="1:12" ht="15">
      <c r="A22" s="3" t="s">
        <v>17</v>
      </c>
      <c r="B22" s="3" t="s">
        <v>65</v>
      </c>
      <c r="C22" s="8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f t="shared" si="0"/>
        <v>1</v>
      </c>
      <c r="K22" s="10">
        <f t="shared" si="1"/>
        <v>0</v>
      </c>
      <c r="L22" s="8"/>
    </row>
    <row r="23" spans="1:12" ht="15">
      <c r="A23" s="3" t="s">
        <v>18</v>
      </c>
      <c r="B23" s="3" t="s">
        <v>66</v>
      </c>
      <c r="C23" s="8">
        <v>0</v>
      </c>
      <c r="D23" s="3">
        <v>0</v>
      </c>
      <c r="E23" s="3">
        <v>0</v>
      </c>
      <c r="F23" s="3">
        <v>4</v>
      </c>
      <c r="G23" s="3">
        <v>0</v>
      </c>
      <c r="H23" s="3">
        <v>0</v>
      </c>
      <c r="I23" s="3">
        <v>3</v>
      </c>
      <c r="J23" s="3">
        <f t="shared" si="0"/>
        <v>7</v>
      </c>
      <c r="K23" s="10">
        <f t="shared" si="1"/>
        <v>0</v>
      </c>
      <c r="L23" s="8"/>
    </row>
    <row r="24" spans="1:13" ht="15">
      <c r="A24" s="3" t="s">
        <v>19</v>
      </c>
      <c r="B24" s="3" t="s">
        <v>67</v>
      </c>
      <c r="C24" s="8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f t="shared" si="0"/>
        <v>1</v>
      </c>
      <c r="K24" s="10">
        <f t="shared" si="1"/>
        <v>0</v>
      </c>
      <c r="L24" s="8"/>
      <c r="M24" s="1"/>
    </row>
    <row r="25" spans="1:12" ht="15">
      <c r="A25" s="3" t="s">
        <v>20</v>
      </c>
      <c r="B25" s="3" t="s">
        <v>68</v>
      </c>
      <c r="C25" s="8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1</v>
      </c>
      <c r="K25" s="10">
        <f t="shared" si="1"/>
        <v>0</v>
      </c>
      <c r="L25" s="8"/>
    </row>
    <row r="26" spans="1:12" ht="15">
      <c r="A26" s="3" t="s">
        <v>21</v>
      </c>
      <c r="B26" s="3" t="s">
        <v>69</v>
      </c>
      <c r="C26" s="8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f t="shared" si="0"/>
        <v>3</v>
      </c>
      <c r="K26" s="10">
        <f t="shared" si="1"/>
        <v>0</v>
      </c>
      <c r="L26" s="8"/>
    </row>
    <row r="27" spans="1:12" ht="15">
      <c r="A27" s="3" t="s">
        <v>22</v>
      </c>
      <c r="B27" s="3" t="s">
        <v>70</v>
      </c>
      <c r="C27" s="8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10">
        <f t="shared" si="1"/>
        <v>0</v>
      </c>
      <c r="L27" s="8"/>
    </row>
    <row r="28" spans="1:12" ht="15">
      <c r="A28" s="3" t="s">
        <v>23</v>
      </c>
      <c r="B28" s="3" t="s">
        <v>71</v>
      </c>
      <c r="C28" s="8">
        <v>0</v>
      </c>
      <c r="D28" s="3">
        <v>0</v>
      </c>
      <c r="E28" s="3">
        <v>1</v>
      </c>
      <c r="F28" s="3">
        <v>0</v>
      </c>
      <c r="G28" s="3">
        <v>1</v>
      </c>
      <c r="H28" s="3">
        <v>0</v>
      </c>
      <c r="I28" s="3">
        <v>1</v>
      </c>
      <c r="J28" s="3">
        <f t="shared" si="0"/>
        <v>3</v>
      </c>
      <c r="K28" s="10">
        <f t="shared" si="1"/>
        <v>0</v>
      </c>
      <c r="L28" s="8"/>
    </row>
    <row r="29" spans="1:12" ht="15">
      <c r="A29" s="3" t="s">
        <v>24</v>
      </c>
      <c r="B29" s="3" t="s">
        <v>72</v>
      </c>
      <c r="C29" s="8">
        <v>0</v>
      </c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1</v>
      </c>
      <c r="J29" s="3">
        <f t="shared" si="0"/>
        <v>3</v>
      </c>
      <c r="K29" s="10">
        <f t="shared" si="1"/>
        <v>0</v>
      </c>
      <c r="L29" s="8"/>
    </row>
    <row r="30" spans="1:12" ht="15">
      <c r="A30" s="3" t="s">
        <v>25</v>
      </c>
      <c r="B30" s="3" t="s">
        <v>73</v>
      </c>
      <c r="C30" s="8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3</v>
      </c>
      <c r="K30" s="10">
        <f t="shared" si="1"/>
        <v>0</v>
      </c>
      <c r="L30" s="8"/>
    </row>
    <row r="31" spans="1:12" ht="15">
      <c r="A31" s="3" t="s">
        <v>26</v>
      </c>
      <c r="B31" s="3" t="s">
        <v>74</v>
      </c>
      <c r="C31" s="8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1</v>
      </c>
      <c r="K31" s="10">
        <f t="shared" si="1"/>
        <v>0</v>
      </c>
      <c r="L31" s="8"/>
    </row>
    <row r="32" spans="1:12" ht="15">
      <c r="A32" s="3" t="s">
        <v>27</v>
      </c>
      <c r="B32" s="3" t="s">
        <v>75</v>
      </c>
      <c r="C32" s="8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1</v>
      </c>
      <c r="K32" s="10">
        <f t="shared" si="1"/>
        <v>0</v>
      </c>
      <c r="L32" s="8"/>
    </row>
    <row r="33" spans="1:12" ht="15">
      <c r="A33" s="3" t="s">
        <v>28</v>
      </c>
      <c r="B33" s="3" t="s">
        <v>76</v>
      </c>
      <c r="C33" s="8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f t="shared" si="0"/>
        <v>1</v>
      </c>
      <c r="K33" s="10">
        <f t="shared" si="1"/>
        <v>0</v>
      </c>
      <c r="L33" s="8"/>
    </row>
    <row r="34" spans="1:12" ht="15">
      <c r="A34" s="3" t="s">
        <v>29</v>
      </c>
      <c r="B34" s="3" t="s">
        <v>76</v>
      </c>
      <c r="C34" s="8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f t="shared" si="0"/>
        <v>1</v>
      </c>
      <c r="K34" s="10">
        <f t="shared" si="1"/>
        <v>0</v>
      </c>
      <c r="L34" s="8"/>
    </row>
    <row r="35" spans="1:12" ht="15">
      <c r="A35" s="3" t="s">
        <v>30</v>
      </c>
      <c r="B35" s="3" t="s">
        <v>77</v>
      </c>
      <c r="C35" s="8">
        <v>0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f t="shared" si="0"/>
        <v>4</v>
      </c>
      <c r="K35" s="10">
        <f t="shared" si="1"/>
        <v>0</v>
      </c>
      <c r="L35" s="8"/>
    </row>
    <row r="36" spans="1:12" ht="15">
      <c r="A36" s="3" t="s">
        <v>31</v>
      </c>
      <c r="B36" s="3" t="s">
        <v>78</v>
      </c>
      <c r="C36" s="8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10">
        <f t="shared" si="1"/>
        <v>0</v>
      </c>
      <c r="L36" s="8"/>
    </row>
    <row r="37" spans="1:12" ht="15">
      <c r="A37" s="3" t="s">
        <v>33</v>
      </c>
      <c r="B37" s="3" t="s">
        <v>79</v>
      </c>
      <c r="C37" s="8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f t="shared" si="0"/>
        <v>2</v>
      </c>
      <c r="K37" s="10">
        <f t="shared" si="1"/>
        <v>0</v>
      </c>
      <c r="L37" s="8"/>
    </row>
    <row r="38" spans="1:12" ht="15">
      <c r="A38" s="3" t="s">
        <v>83</v>
      </c>
      <c r="B38" s="3" t="s">
        <v>80</v>
      </c>
      <c r="C38" s="8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f t="shared" si="0"/>
        <v>1</v>
      </c>
      <c r="K38" s="10">
        <f t="shared" si="1"/>
        <v>0</v>
      </c>
      <c r="L38" s="8"/>
    </row>
    <row r="39" spans="1:12" ht="15">
      <c r="A39" s="3" t="s">
        <v>84</v>
      </c>
      <c r="B39" s="3" t="s">
        <v>81</v>
      </c>
      <c r="C39" s="8">
        <v>0</v>
      </c>
      <c r="D39" s="3">
        <v>0</v>
      </c>
      <c r="E39" s="3">
        <v>0</v>
      </c>
      <c r="F39" s="3">
        <v>23.1</v>
      </c>
      <c r="G39" s="3">
        <v>24.3</v>
      </c>
      <c r="H39" s="3">
        <v>24.3</v>
      </c>
      <c r="I39" s="3">
        <v>21.6</v>
      </c>
      <c r="J39" s="3">
        <f t="shared" si="0"/>
        <v>93.30000000000001</v>
      </c>
      <c r="K39" s="10">
        <f t="shared" si="1"/>
        <v>0</v>
      </c>
      <c r="L39" s="8"/>
    </row>
    <row r="40" spans="1:12" ht="15">
      <c r="A40" s="3" t="s">
        <v>32</v>
      </c>
      <c r="B40" s="3" t="s">
        <v>82</v>
      </c>
      <c r="C40" s="8">
        <v>0</v>
      </c>
      <c r="D40" s="3">
        <v>0</v>
      </c>
      <c r="E40" s="3">
        <v>0</v>
      </c>
      <c r="F40" s="3">
        <v>1</v>
      </c>
      <c r="G40" s="3">
        <v>1</v>
      </c>
      <c r="H40" s="3">
        <v>1</v>
      </c>
      <c r="I40" s="3">
        <v>1</v>
      </c>
      <c r="J40" s="3">
        <f t="shared" si="0"/>
        <v>4</v>
      </c>
      <c r="K40" s="10">
        <f t="shared" si="1"/>
        <v>0</v>
      </c>
      <c r="L40" s="8"/>
    </row>
    <row r="41" spans="1:12" ht="15">
      <c r="A41" s="3" t="s">
        <v>34</v>
      </c>
      <c r="B41" s="3" t="s">
        <v>85</v>
      </c>
      <c r="C41" s="8">
        <v>0</v>
      </c>
      <c r="D41" s="3">
        <v>1</v>
      </c>
      <c r="E41" s="3">
        <v>1</v>
      </c>
      <c r="F41" s="3">
        <v>0</v>
      </c>
      <c r="G41" s="3">
        <v>0</v>
      </c>
      <c r="H41" s="3">
        <v>0</v>
      </c>
      <c r="I41" s="3">
        <v>1</v>
      </c>
      <c r="J41" s="3">
        <f t="shared" si="0"/>
        <v>3</v>
      </c>
      <c r="K41" s="10">
        <f t="shared" si="1"/>
        <v>0</v>
      </c>
      <c r="L41" s="8"/>
    </row>
    <row r="42" spans="1:12" ht="15">
      <c r="A42" s="3" t="s">
        <v>35</v>
      </c>
      <c r="B42" s="3" t="s">
        <v>86</v>
      </c>
      <c r="C42" s="8">
        <v>0</v>
      </c>
      <c r="D42" s="3">
        <v>0</v>
      </c>
      <c r="E42" s="3">
        <v>0</v>
      </c>
      <c r="F42" s="3">
        <v>1</v>
      </c>
      <c r="G42" s="3">
        <v>1</v>
      </c>
      <c r="H42" s="3">
        <v>1</v>
      </c>
      <c r="I42" s="3">
        <v>0</v>
      </c>
      <c r="J42" s="3">
        <f t="shared" si="0"/>
        <v>3</v>
      </c>
      <c r="K42" s="10">
        <f t="shared" si="1"/>
        <v>0</v>
      </c>
      <c r="L42" s="8"/>
    </row>
    <row r="43" spans="1:12" ht="15">
      <c r="A43" s="3" t="s">
        <v>36</v>
      </c>
      <c r="B43" s="3" t="s">
        <v>87</v>
      </c>
      <c r="C43" s="8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f t="shared" si="0"/>
        <v>1</v>
      </c>
      <c r="K43" s="10">
        <f t="shared" si="1"/>
        <v>0</v>
      </c>
      <c r="L43" s="8"/>
    </row>
    <row r="44" spans="1:12" ht="15">
      <c r="A44" s="3" t="s">
        <v>37</v>
      </c>
      <c r="B44" s="3" t="s">
        <v>88</v>
      </c>
      <c r="C44" s="8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f t="shared" si="0"/>
        <v>1</v>
      </c>
      <c r="K44" s="10">
        <f t="shared" si="1"/>
        <v>0</v>
      </c>
      <c r="L44" s="8"/>
    </row>
    <row r="45" spans="1:12" ht="15">
      <c r="A45" s="3" t="s">
        <v>93</v>
      </c>
      <c r="B45" s="3" t="s">
        <v>105</v>
      </c>
      <c r="C45" s="8">
        <v>0</v>
      </c>
      <c r="D45" s="3">
        <v>0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f t="shared" si="0"/>
        <v>10</v>
      </c>
      <c r="K45" s="10">
        <f t="shared" si="1"/>
        <v>0</v>
      </c>
      <c r="L45" s="8"/>
    </row>
    <row r="46" spans="1:12" ht="15">
      <c r="A46" s="3" t="s">
        <v>94</v>
      </c>
      <c r="B46" s="3" t="s">
        <v>98</v>
      </c>
      <c r="C46" s="8">
        <v>0</v>
      </c>
      <c r="D46" s="3">
        <v>0</v>
      </c>
      <c r="E46" s="3">
        <v>2</v>
      </c>
      <c r="F46" s="3">
        <v>2</v>
      </c>
      <c r="G46" s="3">
        <v>2</v>
      </c>
      <c r="H46" s="3">
        <v>2</v>
      </c>
      <c r="I46" s="3">
        <v>3</v>
      </c>
      <c r="J46" s="3">
        <f t="shared" si="0"/>
        <v>11</v>
      </c>
      <c r="K46" s="10">
        <f t="shared" si="1"/>
        <v>0</v>
      </c>
      <c r="L46" s="8"/>
    </row>
    <row r="47" spans="1:12" ht="15">
      <c r="A47" s="3" t="s">
        <v>95</v>
      </c>
      <c r="B47" s="3" t="s">
        <v>99</v>
      </c>
      <c r="C47" s="8">
        <v>0</v>
      </c>
      <c r="D47" s="3">
        <v>0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f t="shared" si="0"/>
        <v>5</v>
      </c>
      <c r="K47" s="10">
        <f t="shared" si="1"/>
        <v>0</v>
      </c>
      <c r="L47" s="8"/>
    </row>
    <row r="48" spans="1:12" ht="15">
      <c r="A48" s="3" t="s">
        <v>96</v>
      </c>
      <c r="B48" s="3" t="s">
        <v>100</v>
      </c>
      <c r="C48" s="8">
        <v>0</v>
      </c>
      <c r="D48" s="3">
        <v>0</v>
      </c>
      <c r="E48" s="3">
        <v>0</v>
      </c>
      <c r="F48" s="3">
        <v>1</v>
      </c>
      <c r="G48" s="3">
        <v>0</v>
      </c>
      <c r="H48" s="3">
        <v>1</v>
      </c>
      <c r="I48" s="3">
        <v>0</v>
      </c>
      <c r="J48" s="3">
        <f t="shared" si="0"/>
        <v>2</v>
      </c>
      <c r="K48" s="10">
        <f t="shared" si="1"/>
        <v>0</v>
      </c>
      <c r="L48" s="8"/>
    </row>
    <row r="49" spans="1:12" ht="15">
      <c r="A49" s="2" t="s">
        <v>97</v>
      </c>
      <c r="B49" s="2" t="s">
        <v>101</v>
      </c>
      <c r="C49" s="7">
        <v>0</v>
      </c>
      <c r="D49" s="2">
        <v>3</v>
      </c>
      <c r="E49" s="3">
        <v>0</v>
      </c>
      <c r="F49" s="3">
        <v>3</v>
      </c>
      <c r="G49" s="3">
        <v>2</v>
      </c>
      <c r="H49" s="3">
        <v>18</v>
      </c>
      <c r="I49" s="3">
        <v>13</v>
      </c>
      <c r="J49" s="2">
        <f t="shared" si="0"/>
        <v>39</v>
      </c>
      <c r="K49" s="9">
        <f t="shared" si="1"/>
        <v>0</v>
      </c>
      <c r="L49" s="7"/>
    </row>
    <row r="50" spans="1:12" ht="15">
      <c r="A50" s="2" t="s">
        <v>89</v>
      </c>
      <c r="B50" s="2" t="s">
        <v>90</v>
      </c>
      <c r="C50" s="7">
        <v>0</v>
      </c>
      <c r="D50" s="2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2">
        <f t="shared" si="0"/>
        <v>6</v>
      </c>
      <c r="K50" s="9">
        <f t="shared" si="1"/>
        <v>0</v>
      </c>
      <c r="L50" s="7"/>
    </row>
    <row r="51" spans="1:12" ht="15.75" thickBot="1">
      <c r="A51" s="4" t="s">
        <v>91</v>
      </c>
      <c r="B51" s="4" t="s">
        <v>92</v>
      </c>
      <c r="C51" s="16">
        <v>0</v>
      </c>
      <c r="D51" s="4">
        <v>10</v>
      </c>
      <c r="E51" s="5">
        <v>9</v>
      </c>
      <c r="F51" s="5">
        <v>15</v>
      </c>
      <c r="G51" s="5">
        <v>16</v>
      </c>
      <c r="H51" s="5">
        <v>16</v>
      </c>
      <c r="I51" s="5">
        <v>11</v>
      </c>
      <c r="J51" s="4">
        <f t="shared" si="0"/>
        <v>77</v>
      </c>
      <c r="K51" s="11">
        <f t="shared" si="1"/>
        <v>0</v>
      </c>
      <c r="L51" s="16"/>
    </row>
    <row r="52" spans="1:12" ht="15.75" thickBot="1">
      <c r="A52" s="20" t="s">
        <v>112</v>
      </c>
      <c r="B52" s="21"/>
      <c r="C52" s="17"/>
      <c r="D52" s="17"/>
      <c r="E52" s="17"/>
      <c r="F52" s="17"/>
      <c r="G52" s="17"/>
      <c r="H52" s="17"/>
      <c r="I52" s="17"/>
      <c r="J52" s="17"/>
      <c r="K52" s="18">
        <f>SUM(K2:K51)</f>
        <v>0</v>
      </c>
      <c r="L52" s="19" t="s">
        <v>111</v>
      </c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</sheetData>
  <mergeCells count="1">
    <mergeCell ref="A52:B5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Kejdanová</dc:creator>
  <cp:keywords/>
  <dc:description/>
  <cp:lastModifiedBy>Administrator</cp:lastModifiedBy>
  <cp:lastPrinted>2021-07-27T12:14:11Z</cp:lastPrinted>
  <dcterms:created xsi:type="dcterms:W3CDTF">2020-05-04T13:23:02Z</dcterms:created>
  <dcterms:modified xsi:type="dcterms:W3CDTF">2021-10-04T12:00:49Z</dcterms:modified>
  <cp:category/>
  <cp:version/>
  <cp:contentType/>
  <cp:contentStatus/>
</cp:coreProperties>
</file>