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8" yWindow="65428" windowWidth="23256" windowHeight="12576" activeTab="0"/>
  </bookViews>
  <sheets>
    <sheet name="část a._Laboratorní analytické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<sst xmlns="http://schemas.openxmlformats.org/spreadsheetml/2006/main" count="373" uniqueCount="218">
  <si>
    <t>Popis položky</t>
  </si>
  <si>
    <t xml:space="preserve">SPECIFIKACE: </t>
  </si>
  <si>
    <t>Měrná jednotka (MJ)</t>
  </si>
  <si>
    <t xml:space="preserve">Předpokládaný odebraný počet MJ </t>
  </si>
  <si>
    <t>Jednotková cena za MJ bez DPH</t>
  </si>
  <si>
    <t>Cena pro účely kalkulačního modelu bez DPH (za předpokládaný odebraný počet MJ)</t>
  </si>
  <si>
    <t>ks</t>
  </si>
  <si>
    <t>Celková nabídková cena v Kč bez DPH</t>
  </si>
  <si>
    <t>Číslo položky</t>
  </si>
  <si>
    <t>dávkovač na silné kyseliny</t>
  </si>
  <si>
    <t>dávkovač s fixním objemem 10 ml</t>
  </si>
  <si>
    <t>pro dávkování agresivních činidel včetně silných kyselin (H3PO4, H2SO4), silných zásad (NaOH, KOH), solných roztoků i různých organických rozpouštědel, objem 10 ml</t>
  </si>
  <si>
    <t>pipeta</t>
  </si>
  <si>
    <t>jednokanálová pipeta s nastavitelným objemem 100-1000 mikrolitrů</t>
  </si>
  <si>
    <t>jednokanálová pipeta s nastavitelným objemem 0,5-5 ml</t>
  </si>
  <si>
    <t>jednokanálová pipeta s nastavitelným objemem 1-10 ml</t>
  </si>
  <si>
    <t>digitální byreta</t>
  </si>
  <si>
    <t>objem 50 ml, vhodná pro titrování agresivních činidel</t>
  </si>
  <si>
    <t>pro řízenou titraci, magnetická míchačka, digitální displej, rychlost dávkování v 15 úrovních, míchání v 5 úrovních, funkce automatického plnění bez ztráty titrantu. Vestavěná baterie a sada adaptérů na různé typy hrdel (GL25/28/32/38, S40),</t>
  </si>
  <si>
    <t>lyofilizační baňky</t>
  </si>
  <si>
    <t>široké hrdlo, rovné dno, vhodné pro lyofilizaci, objem 600 ml, včetně gumového víčka</t>
  </si>
  <si>
    <t>minutka</t>
  </si>
  <si>
    <t>dávkovač</t>
  </si>
  <si>
    <t>Univerzální použití pro dávkování většiny roztoků, uzavírací recirkulační ventil, keramika, odměrný válec ze skla, volitelný objem 5-50 ml</t>
  </si>
  <si>
    <t>elektronická pipeta</t>
  </si>
  <si>
    <t>Elektronická, jednokanálová, variabilní pipeta se vzduchovým polštářem v rozsahu 0,5-10 µL, vysoký výkon baterie s možností nepřetržitého napájení, individuální nastavení, odpružený konus pipety a autoklávovatelná spodní část. Pipeta zároveň umožňující sekvenční dávkování a pipetování, reverzní pipetování</t>
  </si>
  <si>
    <t>Elektronická, jednokanálová, variabilní pipeta se vzduchovým polštářem v rozsahu 5-100 µL, vysoký výkon baterie s možností nepřetržitého napájení, individuální nastavení, odpružený konus pipety a autoklávovatelná spodní část. Pipeta zároveň umožňující sekvenční dávkování a pipetování, reverzní pipetování</t>
  </si>
  <si>
    <t>Elektronická, jednokanálová, variabilní pipeta se vzduchovým polštářem v rozsahu 10-200 µL, vysoký výkon baterie s možností nepřetržitého napájení, individuální nastavení, odpružený konus pipety a autoklávovatelná spodní část. Pipeta zároveň umožňující sekvenční dávkování a pipetování, reverzní pipetování</t>
  </si>
  <si>
    <t>Elektronická, jednokanálová, variabilní pipeta se vzduchovým polštářem v rozsahu 50-1000 µL, vysoký výkon baterie s možností nepřetržitého napájení, individuální nastavení, odpružený konus pipety a autoklávovatelná spodní část. Pipeta zároveň umožňující sekvenční dávkování a pipetování, reverzní pipetování</t>
  </si>
  <si>
    <t>Multikanálová elektronická pipeta</t>
  </si>
  <si>
    <t>Elektronická, 8-kanálová, variabilní pipeta se vzduchovým polštářem v rozsahu 15-300 µL, vysoký výkon baterie s možností nepřetržitého napájení, individuální nastavení, odpružený konus pipety a autoklávovatelná spodní část. Pipeta zároveň umožňující sekvenční dávkování a pipetování, reverzní pipetování</t>
  </si>
  <si>
    <t>Multikanálová elektronická  pipeta</t>
  </si>
  <si>
    <t>Elektronická, 12-kanálová, variabilní pipeta se vzduchovým polštářem v rozsahu 15-300 µL, vysoký výkon baterie s možností nepřetržitého napájení, individuální nastavení, odpružený konus pipety a autoklávovatelná spodní část. Pipeta zároveň umožňující sekvenční dávkování a pipetování, reverzní pipetování</t>
  </si>
  <si>
    <t>Stojan pipet</t>
  </si>
  <si>
    <t>Opakovací pipeta automatická</t>
  </si>
  <si>
    <t xml:space="preserve">Přesné pipetování od 1 μl do 50 ml, možnost pipetování dlouhých sérií, dávkování nasáté kapaliny minimálně 96x v sérii, automatické rozpoznání nasazené špičky, možnost definovat rychlosti dávkování, minimálně 5 různých rychlostí, odhození špičky a ovládání jednou rukou,  barevný displej s kontrastem. </t>
  </si>
  <si>
    <t>Opakovací pipeta manuální</t>
  </si>
  <si>
    <t>Ruční dávkovač, přesný flexibilní, nastavitelný objem od 1 µl do 10 ml, automatické rozpoznání připevněného hrotu, integrované počítadlo kroků, snadné odstranění hrotů, schopnost dávkovat minimálně 100 různých objemů.</t>
  </si>
  <si>
    <t>Set pipet</t>
  </si>
  <si>
    <t>Stojan na manuální pipety</t>
  </si>
  <si>
    <t>Stojan kompatibilní na set manuálních pipet</t>
  </si>
  <si>
    <t>Pipeta</t>
  </si>
  <si>
    <t>Pipeta jednokanálová, variabilní, manuální, klávovatelná, objem 100 - 1000 µl</t>
  </si>
  <si>
    <t>Pipeta jednokanálová, variabilní, manuální, klávovatelná, objem 500 - 5000 µl</t>
  </si>
  <si>
    <t>Pipeta jednokanálová, variabilní, manuální, klávovatelná, objem 1000 - 10000 µl</t>
  </si>
  <si>
    <t>Míchačka magnetická</t>
  </si>
  <si>
    <t>Plochá a kompaktní magnetická míchačka bez pohyblivých součástí, možnost měnit směr míchání min. každou 1 min., míchací podložka a kryt vyroben z chemicky odolného materiálu, pohon bez pohyblivých součástí, protiskluzový povrch, stupeň krytí IP65. Pro míchání kapalin minimálně 0,5 l, otáčka minimálně 20-1000 za minutu, rozměr desky - min. průměr 90 mm, max. 120 mm, hmotnost max. 0,5 kg, max. Š/H/V 120x190x15mm.</t>
  </si>
  <si>
    <t>Analytické váhy, váživost 220g, skutečný dílek : 0,1 mg, obsahuje možnost TARA, jednotky g, mg, vážná plocha z nerezové oceli, velký přehledně pod světlený LCD displej, výška číslic minimálně 12 mm, provozní teplota min. 15-25°C, průměrný rozměr vážicí plochy min. 90 mm, hmotnost max. 7 kg. Sítový adaptér.</t>
  </si>
  <si>
    <t>centrifuga</t>
  </si>
  <si>
    <t>Kompaktní centrifuga. Samostatné tlačítko krp krátké odstředění, po ukončení cyklu automaticky otevíratelné víko, přehledný displej, časovač min. od 20 sekund do 80 min. Napájecí zdroj integrován v rámu. Min. kapacita 10x 1,5/2,0 ml zkumavky, max. rychlost (min-1), min. 14000, max. relativní zrychlení min. (xg) 12000, hluk max. 55 dB, hmotnost max. 5 kg</t>
  </si>
  <si>
    <t>rotační třepačka</t>
  </si>
  <si>
    <t>Rotační míchačka s možností měnit promíchávání ve vertikální, horizontální nebo i jiné poloze bez nutnosti používat nástroje, min. rozmezí 5-50°C, max. 2-80°C, možnost umístit v inkubátoru, snadné čištění, nástavec pro uchycení min. 6x 50 ml tub</t>
  </si>
  <si>
    <t xml:space="preserve">Tužkový pH metr </t>
  </si>
  <si>
    <t>pH metr vhodný do terénu i laboratoře, vodotěsný s přehledným LCD displejem, automatické vypnutí při nečinnosti, automatická kompenzace teploty, rozsah měření 0,0 až 14,0 pH, rozlišení 0,1 pH, přesnost ± 0,1 pH, jednobodová kalibrace, automatická tříbodová kalibrace, baterie, držák</t>
  </si>
  <si>
    <t>Refraktometr na cukr</t>
  </si>
  <si>
    <t>Potravinářský teploměr</t>
  </si>
  <si>
    <t>Potravinářský průmyslový teploměr s externím kabelovým čidlem a vpichovou sondou. Teploty měření min. od - 100°C do 270 °C. Přesnost 0,1°C. Vhodný pro HCCP potravinářský a  farmaceutický průmysl. doba odezvy max. 10 sekund, zařízení odolné proti mechanickému poškození prachem, nečistotami a vodou, zařízení dle IP65 a IP67. Měněření v °C</t>
  </si>
  <si>
    <t>Refraktometr na moč</t>
  </si>
  <si>
    <t>Refraktometr vhodný pro stanovení krevního séra a moči, jedna stupnice v g/100ml proteinů v krevním séru. Druhá stupnice specifická hmotnost moči se stupnicí indexu lomu, bezúdržbovém automatická kompenzace v rozsahu minimálně +15 až 25°C, včetně kalibračního roztoku a příslušenství,box</t>
  </si>
  <si>
    <t>Třepačka inkubovaná s houpavým pohybem</t>
  </si>
  <si>
    <t>Inkubovaná třepačka vhodná pro práci s viskózními kapalinami a roztoky s obsahem velkého podílu pevných částic. Nastavení teploty v rozmezí min. od 5 do 65°C s max. vlhkostí min. 75% relativní vlhkosti, bez kondenzace, nastavení náklonu min. 5-15°, možnost nastavení časovače min. 1,5h až 150h se zvukovým signálem po dokončení programu, možnost použití v CO2 inkubátoru. Víko z polykarbonátu s možností sledování vzorků během programu. Rozsah otáček min. 1-40 otáček za minutu, hmotnost max.10 kg. Plošina pro vzorky min.180mm x 220mm.</t>
  </si>
  <si>
    <t>Digitální byreta pro rychlé a přesné titrování. Automatické vypnutí, snadná údržba, čištění a výměna náhradních dílů, možnost přenosu dat do pc. Možnost kalibrace i autoklávování, pracovní objem max 50 ml, dílek 0,002 ml, správnost pipetování minimálně &lt; 0,03%</t>
  </si>
  <si>
    <t>Digitální byreta pro rychlé a přesné titrování. Automatické vypnutí, snadná údržba, čištění a výměna náhradních dílů, možnost přenosu dat do pc. Možnost kalibraci i autoklávování, pracovní objem max 25 ml, dílek 0,001 ml, správnost pipetování minimálně &lt; 0,03%</t>
  </si>
  <si>
    <t>Dávkovač na lahve vrchní</t>
  </si>
  <si>
    <t>Dávkovač kapalin vhodný jak pro organická (i chlorovaná) rozpouštědla a zároveň upotřebitelný při dávkování koncentrovaných kyselin (s výjimkou HF) a peroxidů, analogový s přepouštěcím ventilem, dávkovací objem minimálně 5-50 ml, přesnost dávkování rovna nebo lepší jak 0,2%, dělení stupnice po 1 ml, snadná kalibrace po splnění ISO 9001 a GLP, části</t>
  </si>
  <si>
    <t>Sada automatických pipet</t>
  </si>
  <si>
    <t>vakuová vývěva olejová rotační</t>
  </si>
  <si>
    <t xml:space="preserve">Třepačka (pro 15 a 50 ml zkumavky) </t>
  </si>
  <si>
    <t xml:space="preserve">Dispergační nástavec </t>
  </si>
  <si>
    <t>Dispergační nástavec</t>
  </si>
  <si>
    <t>Nástavec z nerez oceli pro objem 1 - 50 ml, pro průměr 8 mm. Hloubka ponoru  min./max. 27 - 85 mm</t>
  </si>
  <si>
    <t>Nabíjecí stojan na elektronickou pipetu</t>
  </si>
  <si>
    <t>Nabíjecí stojan kompatibilní a vhodný na elektronickou pipetu eVol XR (SGE)</t>
  </si>
  <si>
    <t>Stojan na elektronickou pipetu</t>
  </si>
  <si>
    <t>Základní stojan kompatibilní a vhodný na elektronickou pipetu eVol XR (SGE)</t>
  </si>
  <si>
    <t>kompaktní centrifuga, samostatné tlačítko krp krátké odstředění, po ukončení cyklu se víko automaticky otevře, přehledný displej, časovač min. od 20 sekund do 80 min. Napájecí zdroj integrován v rámu. Min. kapacita 10x 1,5/2,0 ml zkumavky, maximální rychlost (min-1) min. 14000, max. relativní zrychlení min. (xg) 12000, hluk max. 55 dB, hmotnost max. 5 kg</t>
  </si>
  <si>
    <t>pH metr přenosný set</t>
  </si>
  <si>
    <t>přenosný pH metr, včetně elektrody a příslušenství, pufry, kufřík, bateriový provoz, měření pH v rozmezí  od 0 do 14 a při teplotách od 0 do 100°C</t>
  </si>
  <si>
    <t>Potravinářský průmyslový teploměr s externím kabelovým čidlem a vpichovou sondou. Teploty měření od - 100°C do 270 °C. Přesnost 0,1°C. Vhodný pro HCCP potravinářský a  farmaceutický průmysl. doba odezvy max. 10 sekund, zařízení odolné proti mechanickému poškození prachem, nečistotami a vodou, dle IP65 a IP67. Měřitelnost v °C, indukce slabé baterie</t>
  </si>
  <si>
    <t>Teploměr digitální pro termosondy typu Pt100 a TE K</t>
  </si>
  <si>
    <t>Teploměr digitální, kompatibilí pro termosondy typu Pt100 a TE K, 3kanálový, včetně baterií</t>
  </si>
  <si>
    <t>Teplotní sonda typu K pro měření v rozsahu -60 až +1000 °C</t>
  </si>
  <si>
    <t>Sonda povrchová/vodotěsná, pro měření na rovných plochách, t99 = 20 s; kompatibilní s Testo 735-1</t>
  </si>
  <si>
    <t>Sonda ponorná, pro přesné a rychlé měření kapalin, délka trubice sondy 300 mm a Ø 1,5 mm, t99 = 2 s; kompatibilní s Testo 735-1</t>
  </si>
  <si>
    <t>Sonda ponorná, ohebná, délka trubice sondy 500 mm a Ø 1,5 mm, t99 = 5 s; kompatibilní s Testo 735-1</t>
  </si>
  <si>
    <t>Sonikátor</t>
  </si>
  <si>
    <t>Ultrazvuková lázeň vytápěná; objem lázně alespoň 9L</t>
  </si>
  <si>
    <t>Desikátor</t>
  </si>
  <si>
    <t>Skleněný desikátor s keramickou vnitřní deskou. Umožňující napojení na zdroj vakua; vnější rozměry alespoň 300x400mm</t>
  </si>
  <si>
    <t>Vortex</t>
  </si>
  <si>
    <t>Vortexní mixér orbitální. Alespoň 2800 třepů za minutu</t>
  </si>
  <si>
    <t>Koncentrátor vzorků</t>
  </si>
  <si>
    <t>Jehlový koncentrátor vzorků pro odpařování v proudu dusíku</t>
  </si>
  <si>
    <t>Topné hnízdo pro koncentrátory vzorků</t>
  </si>
  <si>
    <t>Kapacita alespoň 3 hliníkové bloky; maximální teplota min. 200 °C, kompatibilní s koncentrátorem</t>
  </si>
  <si>
    <t>Hliníkové bločky pro koncentrátory vzorků</t>
  </si>
  <si>
    <t>Průměr otvoru 25mm</t>
  </si>
  <si>
    <t>Průměr otvoru 19 mm</t>
  </si>
  <si>
    <t>Průměr otvoru 16 mm</t>
  </si>
  <si>
    <t>Filtrační aparát</t>
  </si>
  <si>
    <t>Filtrační aparát pro filtraci kapalin, skleněný, kapacita 500 ml, sběrná nádoba alespoň 2L</t>
  </si>
  <si>
    <t>Trapovací systém</t>
  </si>
  <si>
    <t>Systém zachycení kapalin pro SPE manifoldy. materiál polypropylene, hadice alespoň 1,5m, zachytávací kapacita alespoň 900ml</t>
  </si>
  <si>
    <t>Vzorkovač velkých objemů</t>
  </si>
  <si>
    <t>Set pro SPE filtraci velkých objemů, alespoň 4 adaptéry, hadice z PTFE</t>
  </si>
  <si>
    <t>Multikanálová pipeta</t>
  </si>
  <si>
    <t>8-kanálová pipeta, variabilní, dávkovací objem v rozsahu 120 -1200 μL</t>
  </si>
  <si>
    <t>8-kanálová pipeta, variabilní, dávkovací objem v rozsahu 30 -300 μL</t>
  </si>
  <si>
    <t>Dewarova nádoba</t>
  </si>
  <si>
    <t>Dewarova nádoba na tekutý dusík, typ laboratorně-přepravní, objem vnitřní nádoby 31,5 L, průměr hrdla 33 mm</t>
  </si>
  <si>
    <t>Zařízení přečerpávací</t>
  </si>
  <si>
    <t>přečerpávací zařízení pro tekutý dusík, univerzální, bezzdrojové, pro zásobníky s průměrem hrdla do 64 mm, okamžité načerpání  min. 4-4,5 L</t>
  </si>
  <si>
    <t>Reflectometr</t>
  </si>
  <si>
    <t>reflektometr s vyměnitelnými proužky pro měření škály chemických parametrů (např. obsah dusitanů, dusičnanů, kyseliny askorbové) z různých materiálů; 4 LED lampy; přenosný</t>
  </si>
  <si>
    <t>Dávkovač 10 mL</t>
  </si>
  <si>
    <t>Mikro pH sonda</t>
  </si>
  <si>
    <t>Kabel propojovací</t>
  </si>
  <si>
    <t>kabel k propojení pH mikro sondy s pH metrem, typ S7/DIN, délka min. 1 m</t>
  </si>
  <si>
    <t>Digitální byreta</t>
  </si>
  <si>
    <t>digitální byreta, třída přesnosti A, okénko ke kontrole činidel ve válci, rozlišení 0,002 mL, objem 50 mL</t>
  </si>
  <si>
    <t>Přístroj pro měření draselných iontů</t>
  </si>
  <si>
    <t>kapesní přístroj s iontově selektivním senzorem a teplotním čidlem pro měření obsahu draselných iontů ve vzorcích vody, tekutin, půd, apod.; vodotěsný; rozsah měření 4 - 9900 ppm (mg/L); minimální objem vzorku 0,30 mL; displej LCD s podsvícením; včetně standardních roztoků</t>
  </si>
  <si>
    <t>Zásobník na kapalný dusík laboratorní</t>
  </si>
  <si>
    <t xml:space="preserve">Nástavec pipetovací </t>
  </si>
  <si>
    <t>Elektrický pipetovací nástavec vhodný pro práci s pipetami od 0,1 do 100 ml. LCD displej, volný průtok, autoklávovatelné. Výměnné filtry a silikonový uzávěr. Zvukový signál pro stav baterie</t>
  </si>
  <si>
    <t>Dávkovač kapalin vhodný jak pro organická (i chlorovaná) rozpouštědla a zároveň upotřebitelný při dávkování koncentrovaných kyselin (s výjimkou HF) a peroxidů, analogový s přepouštěcím ventilem, dávkovací objem minimálně 5-50 ml, přesnost dávkování rovna nebo lepší jak 0,2%, dělení stupnice po 1 ml, snadná kalibrace po splnění ISO 9001 a GLP</t>
  </si>
  <si>
    <t>Pipeta krokovací elektronická</t>
  </si>
  <si>
    <t>Elektronické krokovací pipety pro opakované dávkování s nastavitelným objemem jednotlivých dávek podle velikosti použitého nástavce o objemu kapalin od 1 μl až do 50 ml. Vhodné pro opakovaná plnění mikrozkumavek, PCR zkumavek nebo mikrotitračních destiček. Kompatibilní s Eppendorf</t>
  </si>
  <si>
    <t>Nástavec</t>
  </si>
  <si>
    <t>Vhodné pro opakované dávkování stejných objemů. Objem 25 ml. Kompatibilní s  multipette.</t>
  </si>
  <si>
    <t>Blok modulární k blokovým termostatům</t>
  </si>
  <si>
    <t>Bezpečnostní skříňka na hořlaviny</t>
  </si>
  <si>
    <t xml:space="preserve">Třepačka s horizontálním kruhovým pohybem </t>
  </si>
  <si>
    <t>Termostat blokový digitální</t>
  </si>
  <si>
    <t>Termostat blokový digitální pro víceúčelové suché bloky. Nutná opakovatelnost výsledků s teplotní stabilitou. Variabilní. Rozměry cca:152 x 95 x 57 mm</t>
  </si>
  <si>
    <t>Kontejner na dusík</t>
  </si>
  <si>
    <t>Kontejner na dusík, přenosný, objem: 1,5 l.</t>
  </si>
  <si>
    <t>Můstková váha</t>
  </si>
  <si>
    <t>Můstková stabilní ověřená přesná váha 200 kg s váživostí 100/200 kg, přesností 50/100 g a velikostí plošinky 350 x 440 mm. Oddělitelný indikátor, úchytné madlo.</t>
  </si>
  <si>
    <t>vortex mixer, AC/DC input 90 / 230 V AC, 50-60 Hz, rychlost 200 - 2500 rpm.</t>
  </si>
  <si>
    <t>Skleněný insert</t>
  </si>
  <si>
    <t>Mikropipeta</t>
  </si>
  <si>
    <t>Automatická mikropipeta 20 - 200 ul</t>
  </si>
  <si>
    <t>Kolona na plynovou chromatografii</t>
  </si>
  <si>
    <t xml:space="preserve">pH metr </t>
  </si>
  <si>
    <t>Vpichové elektrody k pH metru</t>
  </si>
  <si>
    <t>Vpichová elektroda pro pH metr, zúžený stonek (40 mm), max. teplota 80°C, rozsah pH 0-14, průměr 6 mm. Konektor: BNC</t>
  </si>
  <si>
    <t>Skleničky</t>
  </si>
  <si>
    <t>Pipeta 1-10 ml</t>
  </si>
  <si>
    <t>Makropipeta automatická nastavitelná, objem 1 - 10 ml</t>
  </si>
  <si>
    <t>Pipeta 0,5 - 5 ml</t>
  </si>
  <si>
    <t>Makropipeta automatická nastavitelná, objem 0,5 - 5 ml</t>
  </si>
  <si>
    <t>Pipeta 100ul - 1 ml</t>
  </si>
  <si>
    <t>Mikropipeta automatická nastavitelná, objem 100ul - 1 ml</t>
  </si>
  <si>
    <t>pipeta 20-200ul</t>
  </si>
  <si>
    <t>Mikropipeta automatická nastavitelná, objem 20ul - 200ul</t>
  </si>
  <si>
    <t xml:space="preserve"> pH metr - standardní souprava, stacionární</t>
  </si>
  <si>
    <t>sada automatických pipet</t>
  </si>
  <si>
    <t>6 jednokanálových pipet, rozsah objemů pipet: 0,1 – 1 μl, 0,5 – 10 μl, 2 – 20 μl, 10 – 100 μl, 20 – 200 μl, 100 – 1 000 μl , 6místný otočný stojánek, kompatibilní se špičkami pro 10 μl, 20 μl, 100 μl a 1 000 μl objem, 4-pozicový displej, plně autoklávovatelné, astavení objemu pomocí dávkovače, zámek zabraňující nechtěné změně při pipetování, možnost kalibrace uživatelem, vysoká přesnost a reproducibilita, Zvýšená odolnost proti UV.</t>
  </si>
  <si>
    <t>Ultrazvuková lázeň</t>
  </si>
  <si>
    <t>ovládání pomocí membránových tlačítek; digitální displej, frekvence ultrazvuku 40 kHz; časovač pro ultrazvuk; možnost regulace intenzity ultrazvuku 10 – 100 % v deseti stupních; ohřev v rozsahu min. +20 až +80 °C; indikace aktuálního stavu teploty lázně a času zbývajícího do konce cyklu; režim DEGAS (odplynění kapaliny pomocí pulzů ultrazvuku); vana i plášť z nerezové oceli; užitný objem min. 20l; výtokový kohout</t>
  </si>
  <si>
    <t>mixér (drtič)</t>
  </si>
  <si>
    <t>drtič schopný rozmělnit rostlinný materiál, výkon: min 400 W, min. 2 rychlostní stupně, objem  v rozsahu 1,0 - 1,3 l</t>
  </si>
  <si>
    <t>vodotěsný multimetr s ochranným obalem</t>
  </si>
  <si>
    <t>vodotěsný multimetr pH/EC/TDS/°C pro zemědělství a hydroponii, kombinovaná sonda, rozsah měření min. 0-14,00 pH; 0-6,00 mS/cm, gumový ochranný obal</t>
  </si>
  <si>
    <t>zvlhčovač</t>
  </si>
  <si>
    <t>ultrazvukový zvlhčovač, objem: min 6,0 l, regulace výkonu</t>
  </si>
  <si>
    <t>vodní lázeň s víkem</t>
  </si>
  <si>
    <t>vodní lázeň s dvojitou stěnou, vnitřní z nerezové oceli, vnější s povrchovou úpravou, digitální indikátor teploty, teplotní rozsah +5 až 99°C, stabilita teploty max. plus/minus 0,5°C. Ochrana proti chodu lázně na sucho, případně nízké hladiny vody .Objem lázně 10 -20l. Vnitřní rozměr min. 281x131x125mm ŠxHxV, hmotnost dle objemu, max. však 10kg bez náplně</t>
  </si>
  <si>
    <t>Rozměry: akceptace odchylky +/- 5%</t>
  </si>
  <si>
    <t>Laboratorní nádoba pro uchování kapalného dusíku. Nádoba je určena ke skladování a transportu kapalného dusíku o teplotě -196°C. Objem vnitřní nádoby: 31 l  Odpar za 24 hod max. 0,25 kg</t>
  </si>
  <si>
    <t>Analytické váhy</t>
  </si>
  <si>
    <t>Název, typ předmětu plnění nebo odkaz</t>
  </si>
  <si>
    <t>stojan pipet</t>
  </si>
  <si>
    <t> podelný stojan na pipety (6ks) bez otočného karuselu s robustní a stabilní konstrukcí.Kompatibilní a vhodné pro pipety značky Eppendorf. Pipete jsou na stojau přehledně organizovýny a jsou snadno vyjmutelné</t>
  </si>
  <si>
    <t>Přenosný pH metr pro měření pH nebo mV a teploty, rozsah pH -2,00 až 16,00 pH, přesnost pH 0,01, rozsah mV -1000 až 1000 mV, rozlišení mV 1, teplotní rozsah -5°C - 105°C, přenosný.</t>
  </si>
  <si>
    <t>Skleničky, kompatibilní a vhodné pro přístroj Velp Scientifica SER 148, Solvent Extractor, 6ti místný s rozměry – vnější výška 80,00 mm, vnitřní výška 76,48 mm, hrdlo vnější průměr 60,00 mm a hrdlo vnitřní průměr 47,21 mm</t>
  </si>
  <si>
    <t>Třepačka s horizontálním kruhovým pohybem s nastavením rychlosti třepání a časovačem. Odolnost k vlhkosti. S příslušenstvím. Frekvence kmitů min. 20 – 300  [minˉ¹], rozměry třepací  desky min. 220x220 mm. Napájení 230 V</t>
  </si>
  <si>
    <t>Skříň na uskladnění chemických látek s odtahem, Max. výška: 600 mm, hloubka 550 mm a šířka 900-1100 mm. Ocelová konstrukce s protipožární izolací, požární odolnost 90 min. podle normy EN 14470-1.</t>
  </si>
  <si>
    <t xml:space="preserve">Modulární bloky pro maximálně efektivní udržení tepla. Rozměry jednoduchých bloků: max. 95 x 77 x 55 mm. Počet otvorů min. 20.  Pro mikrozkumavky o objemu 1,5 ml </t>
  </si>
  <si>
    <t xml:space="preserve">Modulární bloky pro maximálně efektivní udržení tepla. Rozměry jednoduchých bloků: max. 95 x 77 x 55 mm. Počet otvorů min. 20. Pro mikrozkumavky o objemu 2 ml </t>
  </si>
  <si>
    <r>
      <t>Dávkovací nástavec, variabilní, objem 1-10 mL, vhodný pro kyselinu dusičnou (HNO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), recirkulační ventil, Přesnost 50 µl</t>
    </r>
  </si>
  <si>
    <t>Dávkovací nástavec, závit GL32, variabilní, objem 1-10 mL, vhodný pro kyselinu fluorovodíkovou (HF), včetně závitových adaptérů</t>
  </si>
  <si>
    <t>Set min. 3 pipet: pipeta jednokanálová, variabilní, manuální, klávovatelná. Rozsah jednotlivých pipet:  2 - 20 μl, 20 - 200 μl, 100 - 1000 μl</t>
  </si>
  <si>
    <t xml:space="preserve">Pro přičítání i odečítání min. čtyř individuálně nastavitelných časů, zvukové oznámení po dosažení nastaveného čas, paměť pro poslední nastavený čas. Individuální certifikát dle ISO/IEC 17025:2005 </t>
  </si>
  <si>
    <t>Dobíjecí stojan na jednokanálové a multikanálové pipety, 6 ks. Stojan je kompatibilní s poptávanými elektronickými pipetami, včetně adaptéru, 230 V.</t>
  </si>
  <si>
    <t>Set pipet, min. 3 ks: pipeta jednokanálová, variabilní, manuální, klávovatelná. Rozsah jednotlivých pipet:  0,5 - 10 μl, 10 - 100 μl, 100 - 1000 μl</t>
  </si>
  <si>
    <t>Stojan kompatibilní na set 6ks manuálních pipet</t>
  </si>
  <si>
    <t>Dispergační nástavec z nerez oceli pro objem 10 - 1 500 ml. Max. rozměry: Délka nástavce 204 mm, průměr statoru 19 mm, průměr rotoru 12,7 mm, hloubka ponoru min/max 35/170 mm.</t>
  </si>
  <si>
    <t>Dispergační nástavec z nerez oceli pro objem 1 - 100 ml. Max. rozměry: Délka nástavce 108 mm, průměr statoru 10 mm, průměr rotoru 7,5 mm, hloubka ponoru min/max 25/70 mm.</t>
  </si>
  <si>
    <t>Nástavec z nerez oceli pro objem 50-2000 ml, Max. rozměry: průměr statoru 25 mm,  průměr rotoru 17 mm,hloubka ponoru min/max 40/165 mm, ST</t>
  </si>
  <si>
    <t>vodní lázeň</t>
  </si>
  <si>
    <t>magnetická míchačka s ohřevem</t>
  </si>
  <si>
    <t xml:space="preserve">Stopky </t>
  </si>
  <si>
    <t xml:space="preserve">Refraktometr </t>
  </si>
  <si>
    <t>Centrifuga včetně rotorů</t>
  </si>
  <si>
    <t>odstředivka s min. dvanáctimístným rotorem na mikrozkumavky 1,5 - 2,0 ml, min. osmimístným rotorem na PCR stripy (4 stripy 0,2 ml nebo 32 samostatných PCR zkumavek), včetně adpatérů na mikrozkumavky, otáčky nastavitelné v rozsahu min. 500 až 12 500 min-1 (15 až 9 800 x g), časovač min.1 sec až 30 minut, nastavení po vteřinách, možnost přepínání mezi zobrazením otáček nebo přetížení na displeji, ohrana před spuštěním s otevřeným víkem, zaseknutým rotorem nebo při nevyvážení. Max. rozměry 205 x 175 x 115 mm</t>
  </si>
  <si>
    <t> ohřev od teploty okolí do 100°C (kromě modelu 2 l, zde jen do 90°C), rozlišení teploty 0,1°C - objem min. 10 litrů, mikroprocesorové řízení s digitálním ovládací panelem s displejem, ochrana proti přehřátí a nízké hladině, odnímatelné víko, s vypouštěcím ventilem, chemická a korozivní odolnost</t>
  </si>
  <si>
    <t xml:space="preserve"> pracovní plocha Al slitina s keramickým potahem prům. min. 145 mm, max. teplota desky 300 °C, přesnost regulace teploty ±5 °C,otáčky nastavitelné v rozmezí od 100 do 1400 min -1 s odchylkou ± 2 %, pro objem až 20 l vody,  kontrolka zbytkového tepla, teplotní čidla (pro regulaci teploty a hlídání překmitu teploty), včetně závitu pro stativ a sady s externím teplotním čidlem, topný výkon min. 800 W.</t>
  </si>
  <si>
    <t xml:space="preserve">Váhy </t>
  </si>
  <si>
    <t xml:space="preserve">technické váhy 6000g/0,1g, podsvícený displej, napájení přes adapter nebo na baterii 9V
</t>
  </si>
  <si>
    <t xml:space="preserve">umožňující načítat čas směrem nahoru nebo odpočítávat čas směrem dolů, obsahují hodiny, budík i čtyřkanálový časovač s plným rozsahem od 0 do 99h : 59m : 59s, se  signálem při dosažení nuly
</t>
  </si>
  <si>
    <t>dávkovač s nastavitelným objemem, vhodný pro dávkování organických rozpouštědel včetně chlórovaných a fluorovaných uhlovodíků, TFA, THF a peroxidů, včetně PTFE, ETFE adaptéru pro dávkování koncentrovaných kyselin (HCl a HNO3), objem 1-10ml, recirkulační ventil, závit 45 mm</t>
  </si>
  <si>
    <t>Refraktometr pro stanovení cukru s jednou stupnicí Brix vhodné pro roztoky cukru, moštu nebo ovocných nápojů. Rozsah 0-80 % BRIX, rozlišení 0,5 % BRIX bez teplotního čidla</t>
  </si>
  <si>
    <t>rotace, rychlost od 5 to 70 rpm, standardní platforma max. 260x260cm, držák na 5 x10-15 mL a 6x50 mL, 230 V, s 360° vertikálním rotačním pohybem (s horizontální osou otáčení), držák zkumavek s min. kapacitou: 5x50ml (průměr 20-30mm) + 12x1,5-15ml (průměr 10-16mm).</t>
  </si>
  <si>
    <t>s nastavitelným objemem, vhodný pro dávkování organických rozpouštědel včetně chlórovaných a fluorovaných uhlovodíků, TFA, THF a peroxidů, včetně PTFE, ETFE adaptéru pro dávkování koncentrovaných kyselin (HCl a HNO3), objem 1-10ml, recirkulační ventil, závit GL45 a GL33.</t>
  </si>
  <si>
    <t>s nastavitelným objemem, vhodný pro dávkování organických rozpouštědel včetně chlórovaných a fluorovaných uhlovodíků, TFA, THF a peroxidů, včetně PTFE, ETFE adaptéru pro dávkování koncentrovaných kyselin (HCl a HNO3), objem 1-10ml, recirkulační ventil, závit 45 mm.</t>
  </si>
  <si>
    <t>Mikropipeta automatická nastavitelná, objem max. 0,5 - 10 ul / min. 1 ul – 10 ul</t>
  </si>
  <si>
    <t>Pipeta 0,5/1 - 10ul</t>
  </si>
  <si>
    <t>pro univerzální měření v jednotkách Brix a indexu lomu, bez teplotní kompenzace, materiál:  hliník, s pogumovaným držadlem a pohodlnou očnicí, včetně příslušenství (kalibrační roztok nebo blok, pipetka, šroubovák), rozsah 0-50 % Brix a rozlišení 0,5 %.</t>
  </si>
  <si>
    <t xml:space="preserve">Dávkovač kapalin vhodný jak pro organická (i chlorovaná) rozpouštědla a zároveň upotřebitelný při dávkování koncentrovaných kyselin (s výjimkou HF) a peroxidů, analogový s přepouštěcím ventilem, dávkovací objem minimálně 5/10-100 ml, přesnost dávkování rovna nebo lepší jak 0,2%, dělení stupnice po 1 ml, snadná kalibrace po splnění ISO 9001 a GLP. </t>
  </si>
  <si>
    <t>Přenosný pH metr pro měření pH nebo mV a teploty, rozsah pH -2,00 až 16,00 pH, rozlišení 0,01, rozsah mV -1000 až 1000 mV, rozlišení mV od 0,01, teplotní rozsah -39,9 až 149,9 °C, přenosný. Rozměry min. 70 x 30 x 140mm.</t>
  </si>
  <si>
    <t>ergonomické pipety. 3 ks, (2 - 20 µl), (20 - 200 µl) , (10 - 1000 µl), stojany se špičkami, držáky, plastové odhazovače špiček, nastavitelné tlačítko vyhazovače špiček</t>
  </si>
  <si>
    <t>vývěva s konečným podtlakem (mezní tlak bez gas ballast) min. 4×10-4 mbar a průtokem min. 2.3 m3/h</t>
  </si>
  <si>
    <t>pH mikro sonda/elektroda pro měření malých objemů nebo v malých nádobkách/zkumavkách, měření pH v rozmezí  od 0 do 14 a při teplotách od 0 do 100°C, průměr do 5 mm, kompatibilita s položkou 78,53)</t>
  </si>
  <si>
    <t>skleněný insert pro kolonu na GCxGC/MS-O (vhodný a kompatibilní s přístrojem Schimadzu), Typ injektoru: AOC – 20i, autoinjektor, injekční metoda: Splitless, požadovaná geometrii: Tapered, bez přítomnosti odpařovacího pomocného / balicího materiálu (vlna/frita), požadovaná deaktivace: (Standard, Base), požadovaný objem: (95 mm, P/N)</t>
  </si>
  <si>
    <t>Kapilární kolona, 30 m, 0,25 um, 0,32 mm. Úroveň kvality - 100, materiál – tavený oxid křemičitý, působení – splňuje požadavky pro USP G3, parametry – teplota 30-310 °C (izotermická nebo programovaná), hodnota beta – 320, df - 0.25 μm, technika – vhodná pro plynovou chromatografii (GC), délka × průměr - 30 m × 0.32 mm, aktivní skupina matrice - Bonded; poly(50% difenyl/50% dimethyl siloxan) fáze, aplikace – ekologické potraviny a nápoje</t>
  </si>
  <si>
    <t>Kapilární kolona, L × I.D. 30 m × 0.32 mm, df 1.00 μm. úroveň kvality – 100, materiál – tavený oxid křemičitý, působení – splňuje požadavky pro USP G27 and G36, parametry - teplota -60-320 °C (izotermická nebo programovaná), hodnota beta – 80, df - 1.00 μm, technika - vhodná pro plynovou chromatografii (GC), délka x průměr - 30 m × 0.32 mm, aktivní skupina matrice - Bonded; poly(5% difenyl/95% dimethyl siloxan) fáze, typ kolony – kapilární nepolární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</si>
</sst>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3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" fontId="0" fillId="0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1" fontId="0" fillId="8" borderId="7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8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7" xfId="0" applyFont="1" applyFill="1" applyBorder="1" applyAlignment="1" applyProtection="1">
      <alignment horizontal="center" vertical="center" wrapText="1"/>
      <protection locked="0"/>
    </xf>
    <xf numFmtId="1" fontId="2" fillId="8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8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" xfId="0" applyNumberFormat="1" applyFont="1" applyFill="1" applyBorder="1" applyAlignment="1" applyProtection="1">
      <alignment horizontal="left" vertical="center" wrapText="1"/>
      <protection locked="0"/>
    </xf>
    <xf numFmtId="0" fontId="0" fillId="8" borderId="1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567C-5504-4D3D-825A-0B1D09BE4C1A}">
  <dimension ref="A1:AA125"/>
  <sheetViews>
    <sheetView tabSelected="1" workbookViewId="0" topLeftCell="A94">
      <selection activeCell="C103" sqref="C101:C103"/>
    </sheetView>
  </sheetViews>
  <sheetFormatPr defaultColWidth="9.140625" defaultRowHeight="15"/>
  <cols>
    <col min="1" max="1" width="9.140625" style="2" customWidth="1"/>
    <col min="2" max="2" width="36.8515625" style="6" customWidth="1"/>
    <col min="3" max="3" width="92.57421875" style="6" customWidth="1"/>
    <col min="4" max="4" width="8.57421875" style="20" customWidth="1"/>
    <col min="5" max="6" width="13.28125" style="20" customWidth="1"/>
    <col min="7" max="7" width="16.7109375" style="21" customWidth="1"/>
    <col min="8" max="8" width="15.57421875" style="12" customWidth="1"/>
    <col min="9" max="16384" width="9.140625" style="2" customWidth="1"/>
  </cols>
  <sheetData>
    <row r="1" spans="1:27" s="9" customFormat="1" ht="116.25" customHeight="1">
      <c r="A1" s="3" t="s">
        <v>8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7" t="s">
        <v>172</v>
      </c>
      <c r="I1" s="18"/>
      <c r="J1" s="18"/>
      <c r="K1" s="18"/>
      <c r="L1" s="18"/>
      <c r="M1" s="18"/>
      <c r="N1" s="18"/>
      <c r="O1" s="18"/>
      <c r="P1" s="18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8" ht="43.2">
      <c r="A2" s="4">
        <v>1</v>
      </c>
      <c r="B2" s="7" t="s">
        <v>9</v>
      </c>
      <c r="C2" s="7" t="s">
        <v>202</v>
      </c>
      <c r="D2" s="7" t="s">
        <v>6</v>
      </c>
      <c r="E2" s="4">
        <v>2</v>
      </c>
      <c r="F2" s="41"/>
      <c r="G2" s="5">
        <f>F2*E2</f>
        <v>0</v>
      </c>
      <c r="H2" s="34"/>
    </row>
    <row r="3" spans="1:8" ht="28.8">
      <c r="A3" s="4">
        <v>2</v>
      </c>
      <c r="B3" s="7" t="s">
        <v>10</v>
      </c>
      <c r="C3" s="4" t="s">
        <v>11</v>
      </c>
      <c r="D3" s="7" t="s">
        <v>6</v>
      </c>
      <c r="E3" s="4">
        <v>2</v>
      </c>
      <c r="F3" s="41"/>
      <c r="G3" s="5">
        <f aca="true" t="shared" si="0" ref="G3:G65">F3*E3</f>
        <v>0</v>
      </c>
      <c r="H3" s="34"/>
    </row>
    <row r="4" spans="1:8" ht="15">
      <c r="A4" s="4">
        <v>3</v>
      </c>
      <c r="B4" s="7" t="s">
        <v>12</v>
      </c>
      <c r="C4" s="7" t="s">
        <v>13</v>
      </c>
      <c r="D4" s="7" t="s">
        <v>6</v>
      </c>
      <c r="E4" s="4">
        <v>2</v>
      </c>
      <c r="F4" s="41"/>
      <c r="G4" s="5">
        <f t="shared" si="0"/>
        <v>0</v>
      </c>
      <c r="H4" s="34"/>
    </row>
    <row r="5" spans="1:8" ht="15">
      <c r="A5" s="4">
        <v>4</v>
      </c>
      <c r="B5" s="7" t="s">
        <v>12</v>
      </c>
      <c r="C5" s="4" t="s">
        <v>14</v>
      </c>
      <c r="D5" s="7" t="s">
        <v>6</v>
      </c>
      <c r="E5" s="4">
        <v>1</v>
      </c>
      <c r="F5" s="41"/>
      <c r="G5" s="5">
        <f t="shared" si="0"/>
        <v>0</v>
      </c>
      <c r="H5" s="34"/>
    </row>
    <row r="6" spans="1:8" ht="15">
      <c r="A6" s="4">
        <v>5</v>
      </c>
      <c r="B6" s="7" t="s">
        <v>12</v>
      </c>
      <c r="C6" s="7" t="s">
        <v>15</v>
      </c>
      <c r="D6" s="7" t="s">
        <v>6</v>
      </c>
      <c r="E6" s="4">
        <v>1</v>
      </c>
      <c r="F6" s="41"/>
      <c r="G6" s="5">
        <f t="shared" si="0"/>
        <v>0</v>
      </c>
      <c r="H6" s="34"/>
    </row>
    <row r="7" spans="1:8" ht="15">
      <c r="A7" s="4">
        <v>6</v>
      </c>
      <c r="B7" s="7" t="s">
        <v>16</v>
      </c>
      <c r="C7" s="7" t="s">
        <v>17</v>
      </c>
      <c r="D7" s="7" t="s">
        <v>6</v>
      </c>
      <c r="E7" s="4">
        <v>1</v>
      </c>
      <c r="F7" s="41"/>
      <c r="G7" s="5">
        <f t="shared" si="0"/>
        <v>0</v>
      </c>
      <c r="H7" s="34"/>
    </row>
    <row r="8" spans="1:8" ht="43.2">
      <c r="A8" s="4">
        <v>7</v>
      </c>
      <c r="B8" s="7" t="s">
        <v>16</v>
      </c>
      <c r="C8" s="4" t="s">
        <v>18</v>
      </c>
      <c r="D8" s="7" t="s">
        <v>6</v>
      </c>
      <c r="E8" s="4">
        <v>2</v>
      </c>
      <c r="F8" s="41"/>
      <c r="G8" s="5">
        <f t="shared" si="0"/>
        <v>0</v>
      </c>
      <c r="H8" s="34"/>
    </row>
    <row r="9" spans="1:8" ht="15">
      <c r="A9" s="4">
        <v>8</v>
      </c>
      <c r="B9" s="7" t="s">
        <v>19</v>
      </c>
      <c r="C9" s="7" t="s">
        <v>20</v>
      </c>
      <c r="D9" s="7" t="s">
        <v>6</v>
      </c>
      <c r="E9" s="4">
        <v>8</v>
      </c>
      <c r="F9" s="41"/>
      <c r="G9" s="5">
        <f t="shared" si="0"/>
        <v>0</v>
      </c>
      <c r="H9" s="34"/>
    </row>
    <row r="10" spans="1:8" ht="28.8">
      <c r="A10" s="4">
        <v>9</v>
      </c>
      <c r="B10" s="7" t="s">
        <v>21</v>
      </c>
      <c r="C10" s="4" t="s">
        <v>184</v>
      </c>
      <c r="D10" s="7" t="s">
        <v>6</v>
      </c>
      <c r="E10" s="4">
        <v>1</v>
      </c>
      <c r="F10" s="41"/>
      <c r="G10" s="5">
        <f t="shared" si="0"/>
        <v>0</v>
      </c>
      <c r="H10" s="34"/>
    </row>
    <row r="11" spans="1:8" ht="28.8">
      <c r="A11" s="4">
        <v>10</v>
      </c>
      <c r="B11" s="7" t="s">
        <v>22</v>
      </c>
      <c r="C11" s="4" t="s">
        <v>23</v>
      </c>
      <c r="D11" s="7" t="s">
        <v>6</v>
      </c>
      <c r="E11" s="4">
        <v>1</v>
      </c>
      <c r="F11" s="41"/>
      <c r="G11" s="5">
        <f t="shared" si="0"/>
        <v>0</v>
      </c>
      <c r="H11" s="34"/>
    </row>
    <row r="12" spans="1:8" ht="43.2">
      <c r="A12" s="4">
        <v>11</v>
      </c>
      <c r="B12" s="4" t="s">
        <v>24</v>
      </c>
      <c r="C12" s="4" t="s">
        <v>25</v>
      </c>
      <c r="D12" s="7" t="s">
        <v>6</v>
      </c>
      <c r="E12" s="4">
        <v>1</v>
      </c>
      <c r="F12" s="41"/>
      <c r="G12" s="5">
        <f t="shared" si="0"/>
        <v>0</v>
      </c>
      <c r="H12" s="34"/>
    </row>
    <row r="13" spans="1:8" ht="43.2">
      <c r="A13" s="4">
        <v>12</v>
      </c>
      <c r="B13" s="4" t="s">
        <v>24</v>
      </c>
      <c r="C13" s="4" t="s">
        <v>26</v>
      </c>
      <c r="D13" s="7" t="s">
        <v>6</v>
      </c>
      <c r="E13" s="4">
        <v>1</v>
      </c>
      <c r="F13" s="41"/>
      <c r="G13" s="5">
        <f t="shared" si="0"/>
        <v>0</v>
      </c>
      <c r="H13" s="34"/>
    </row>
    <row r="14" spans="1:8" ht="43.2">
      <c r="A14" s="4">
        <v>13</v>
      </c>
      <c r="B14" s="4" t="s">
        <v>24</v>
      </c>
      <c r="C14" s="4" t="s">
        <v>27</v>
      </c>
      <c r="D14" s="7" t="s">
        <v>6</v>
      </c>
      <c r="E14" s="4">
        <v>1</v>
      </c>
      <c r="F14" s="41"/>
      <c r="G14" s="5">
        <f t="shared" si="0"/>
        <v>0</v>
      </c>
      <c r="H14" s="34"/>
    </row>
    <row r="15" spans="1:8" ht="43.2">
      <c r="A15" s="4">
        <v>14</v>
      </c>
      <c r="B15" s="4" t="s">
        <v>24</v>
      </c>
      <c r="C15" s="4" t="s">
        <v>28</v>
      </c>
      <c r="D15" s="7" t="s">
        <v>6</v>
      </c>
      <c r="E15" s="4">
        <v>1</v>
      </c>
      <c r="F15" s="41"/>
      <c r="G15" s="5">
        <f t="shared" si="0"/>
        <v>0</v>
      </c>
      <c r="H15" s="34"/>
    </row>
    <row r="16" spans="1:8" ht="43.2">
      <c r="A16" s="4">
        <v>15</v>
      </c>
      <c r="B16" s="4" t="s">
        <v>29</v>
      </c>
      <c r="C16" s="4" t="s">
        <v>30</v>
      </c>
      <c r="D16" s="7" t="s">
        <v>6</v>
      </c>
      <c r="E16" s="4">
        <v>1</v>
      </c>
      <c r="F16" s="41"/>
      <c r="G16" s="5">
        <f t="shared" si="0"/>
        <v>0</v>
      </c>
      <c r="H16" s="34"/>
    </row>
    <row r="17" spans="1:8" ht="43.2">
      <c r="A17" s="4">
        <v>16</v>
      </c>
      <c r="B17" s="4" t="s">
        <v>31</v>
      </c>
      <c r="C17" s="4" t="s">
        <v>32</v>
      </c>
      <c r="D17" s="7" t="s">
        <v>6</v>
      </c>
      <c r="E17" s="4">
        <v>1</v>
      </c>
      <c r="F17" s="41"/>
      <c r="G17" s="5">
        <f t="shared" si="0"/>
        <v>0</v>
      </c>
      <c r="H17" s="34"/>
    </row>
    <row r="18" spans="1:8" ht="28.8">
      <c r="A18" s="4">
        <v>17</v>
      </c>
      <c r="B18" s="4" t="s">
        <v>33</v>
      </c>
      <c r="C18" s="4" t="s">
        <v>185</v>
      </c>
      <c r="D18" s="7" t="s">
        <v>6</v>
      </c>
      <c r="E18" s="4">
        <v>1</v>
      </c>
      <c r="F18" s="41"/>
      <c r="G18" s="5">
        <f t="shared" si="0"/>
        <v>0</v>
      </c>
      <c r="H18" s="34"/>
    </row>
    <row r="19" spans="1:8" ht="43.2">
      <c r="A19" s="4">
        <v>18</v>
      </c>
      <c r="B19" s="4" t="s">
        <v>34</v>
      </c>
      <c r="C19" s="4" t="s">
        <v>35</v>
      </c>
      <c r="D19" s="7" t="s">
        <v>6</v>
      </c>
      <c r="E19" s="4">
        <v>3</v>
      </c>
      <c r="F19" s="41"/>
      <c r="G19" s="5">
        <f t="shared" si="0"/>
        <v>0</v>
      </c>
      <c r="H19" s="34"/>
    </row>
    <row r="20" spans="1:8" ht="43.2">
      <c r="A20" s="4">
        <v>19</v>
      </c>
      <c r="B20" s="4" t="s">
        <v>36</v>
      </c>
      <c r="C20" s="4" t="s">
        <v>37</v>
      </c>
      <c r="D20" s="7" t="s">
        <v>6</v>
      </c>
      <c r="E20" s="4">
        <v>2</v>
      </c>
      <c r="F20" s="41"/>
      <c r="G20" s="5">
        <f t="shared" si="0"/>
        <v>0</v>
      </c>
      <c r="H20" s="34"/>
    </row>
    <row r="21" spans="1:8" ht="28.8">
      <c r="A21" s="4">
        <v>20</v>
      </c>
      <c r="B21" s="4" t="s">
        <v>38</v>
      </c>
      <c r="C21" s="4" t="s">
        <v>186</v>
      </c>
      <c r="D21" s="7" t="s">
        <v>6</v>
      </c>
      <c r="E21" s="4">
        <v>12</v>
      </c>
      <c r="F21" s="41"/>
      <c r="G21" s="5">
        <f t="shared" si="0"/>
        <v>0</v>
      </c>
      <c r="H21" s="34"/>
    </row>
    <row r="22" spans="1:8" ht="15">
      <c r="A22" s="4">
        <v>21</v>
      </c>
      <c r="B22" s="4" t="s">
        <v>39</v>
      </c>
      <c r="C22" s="4" t="s">
        <v>187</v>
      </c>
      <c r="D22" s="7" t="s">
        <v>6</v>
      </c>
      <c r="E22" s="4">
        <v>9</v>
      </c>
      <c r="F22" s="41"/>
      <c r="G22" s="5">
        <f t="shared" si="0"/>
        <v>0</v>
      </c>
      <c r="H22" s="34"/>
    </row>
    <row r="23" spans="1:8" ht="15">
      <c r="A23" s="4">
        <v>22</v>
      </c>
      <c r="B23" s="4" t="s">
        <v>41</v>
      </c>
      <c r="C23" s="4" t="s">
        <v>42</v>
      </c>
      <c r="D23" s="7" t="s">
        <v>6</v>
      </c>
      <c r="E23" s="4">
        <v>1</v>
      </c>
      <c r="F23" s="41"/>
      <c r="G23" s="5">
        <f t="shared" si="0"/>
        <v>0</v>
      </c>
      <c r="H23" s="34"/>
    </row>
    <row r="24" spans="1:8" ht="15">
      <c r="A24" s="4">
        <v>23</v>
      </c>
      <c r="B24" s="4" t="s">
        <v>41</v>
      </c>
      <c r="C24" s="4" t="s">
        <v>43</v>
      </c>
      <c r="D24" s="7" t="s">
        <v>6</v>
      </c>
      <c r="E24" s="4">
        <v>2</v>
      </c>
      <c r="F24" s="41"/>
      <c r="G24" s="5">
        <f t="shared" si="0"/>
        <v>0</v>
      </c>
      <c r="H24" s="34"/>
    </row>
    <row r="25" spans="1:8" ht="15">
      <c r="A25" s="4">
        <v>24</v>
      </c>
      <c r="B25" s="4" t="s">
        <v>41</v>
      </c>
      <c r="C25" s="4" t="s">
        <v>44</v>
      </c>
      <c r="D25" s="7" t="s">
        <v>6</v>
      </c>
      <c r="E25" s="4">
        <v>1</v>
      </c>
      <c r="F25" s="41"/>
      <c r="G25" s="5">
        <f t="shared" si="0"/>
        <v>0</v>
      </c>
      <c r="H25" s="34"/>
    </row>
    <row r="26" spans="1:8" ht="57.6">
      <c r="A26" s="4">
        <v>25</v>
      </c>
      <c r="B26" s="4" t="s">
        <v>45</v>
      </c>
      <c r="C26" s="4" t="s">
        <v>46</v>
      </c>
      <c r="D26" s="7" t="s">
        <v>6</v>
      </c>
      <c r="E26" s="4">
        <v>2</v>
      </c>
      <c r="F26" s="41"/>
      <c r="G26" s="5">
        <f t="shared" si="0"/>
        <v>0</v>
      </c>
      <c r="H26" s="34"/>
    </row>
    <row r="27" spans="1:8" ht="43.2">
      <c r="A27" s="4">
        <v>26</v>
      </c>
      <c r="B27" s="4" t="s">
        <v>171</v>
      </c>
      <c r="C27" s="4" t="s">
        <v>47</v>
      </c>
      <c r="D27" s="7" t="s">
        <v>6</v>
      </c>
      <c r="E27" s="4">
        <v>2</v>
      </c>
      <c r="F27" s="41"/>
      <c r="G27" s="5">
        <f t="shared" si="0"/>
        <v>0</v>
      </c>
      <c r="H27" s="34"/>
    </row>
    <row r="28" spans="1:8" ht="57.6">
      <c r="A28" s="4">
        <v>27</v>
      </c>
      <c r="B28" s="4" t="s">
        <v>48</v>
      </c>
      <c r="C28" s="4" t="s">
        <v>49</v>
      </c>
      <c r="D28" s="7" t="s">
        <v>6</v>
      </c>
      <c r="E28" s="4">
        <v>4</v>
      </c>
      <c r="F28" s="41"/>
      <c r="G28" s="5">
        <f t="shared" si="0"/>
        <v>0</v>
      </c>
      <c r="H28" s="35"/>
    </row>
    <row r="29" spans="1:8" ht="43.2">
      <c r="A29" s="4">
        <v>28</v>
      </c>
      <c r="B29" s="4" t="s">
        <v>50</v>
      </c>
      <c r="C29" s="4" t="s">
        <v>51</v>
      </c>
      <c r="D29" s="7" t="s">
        <v>6</v>
      </c>
      <c r="E29" s="4">
        <v>2</v>
      </c>
      <c r="F29" s="41"/>
      <c r="G29" s="5">
        <f t="shared" si="0"/>
        <v>0</v>
      </c>
      <c r="H29" s="34"/>
    </row>
    <row r="30" spans="1:8" ht="43.2">
      <c r="A30" s="4">
        <v>29</v>
      </c>
      <c r="B30" s="4" t="s">
        <v>52</v>
      </c>
      <c r="C30" s="4" t="s">
        <v>53</v>
      </c>
      <c r="D30" s="7" t="s">
        <v>6</v>
      </c>
      <c r="E30" s="4">
        <v>2</v>
      </c>
      <c r="F30" s="41"/>
      <c r="G30" s="5">
        <f t="shared" si="0"/>
        <v>0</v>
      </c>
      <c r="H30" s="34"/>
    </row>
    <row r="31" spans="1:8" ht="28.8">
      <c r="A31" s="4">
        <v>30</v>
      </c>
      <c r="B31" s="4" t="s">
        <v>54</v>
      </c>
      <c r="C31" s="4" t="s">
        <v>203</v>
      </c>
      <c r="D31" s="7" t="s">
        <v>6</v>
      </c>
      <c r="E31" s="4">
        <v>2</v>
      </c>
      <c r="F31" s="41"/>
      <c r="G31" s="5">
        <f t="shared" si="0"/>
        <v>0</v>
      </c>
      <c r="H31" s="34"/>
    </row>
    <row r="32" spans="1:8" ht="57.6">
      <c r="A32" s="4">
        <v>31</v>
      </c>
      <c r="B32" s="4" t="s">
        <v>55</v>
      </c>
      <c r="C32" s="4" t="s">
        <v>56</v>
      </c>
      <c r="D32" s="7" t="s">
        <v>6</v>
      </c>
      <c r="E32" s="4">
        <v>2</v>
      </c>
      <c r="F32" s="41"/>
      <c r="G32" s="5">
        <f t="shared" si="0"/>
        <v>0</v>
      </c>
      <c r="H32" s="34"/>
    </row>
    <row r="33" spans="1:8" ht="43.2">
      <c r="A33" s="4">
        <v>32</v>
      </c>
      <c r="B33" s="4" t="s">
        <v>57</v>
      </c>
      <c r="C33" s="4" t="s">
        <v>58</v>
      </c>
      <c r="D33" s="7" t="s">
        <v>6</v>
      </c>
      <c r="E33" s="4">
        <v>1</v>
      </c>
      <c r="F33" s="41"/>
      <c r="G33" s="5">
        <f t="shared" si="0"/>
        <v>0</v>
      </c>
      <c r="H33" s="34"/>
    </row>
    <row r="34" spans="1:8" ht="86.4">
      <c r="A34" s="4">
        <v>33</v>
      </c>
      <c r="B34" s="4" t="s">
        <v>59</v>
      </c>
      <c r="C34" s="4" t="s">
        <v>60</v>
      </c>
      <c r="D34" s="7" t="s">
        <v>6</v>
      </c>
      <c r="E34" s="4">
        <v>1</v>
      </c>
      <c r="F34" s="41"/>
      <c r="G34" s="5">
        <f t="shared" si="0"/>
        <v>0</v>
      </c>
      <c r="H34" s="34"/>
    </row>
    <row r="35" spans="1:8" s="1" customFormat="1" ht="43.2">
      <c r="A35" s="4">
        <v>34</v>
      </c>
      <c r="B35" s="4" t="s">
        <v>118</v>
      </c>
      <c r="C35" s="4" t="s">
        <v>61</v>
      </c>
      <c r="D35" s="7" t="s">
        <v>6</v>
      </c>
      <c r="E35" s="4">
        <v>1</v>
      </c>
      <c r="F35" s="41"/>
      <c r="G35" s="5">
        <f t="shared" si="0"/>
        <v>0</v>
      </c>
      <c r="H35" s="36"/>
    </row>
    <row r="36" spans="1:8" s="1" customFormat="1" ht="43.2">
      <c r="A36" s="4">
        <v>35</v>
      </c>
      <c r="B36" s="4" t="s">
        <v>118</v>
      </c>
      <c r="C36" s="4" t="s">
        <v>62</v>
      </c>
      <c r="D36" s="7" t="s">
        <v>6</v>
      </c>
      <c r="E36" s="4">
        <v>1</v>
      </c>
      <c r="F36" s="41"/>
      <c r="G36" s="5">
        <f t="shared" si="0"/>
        <v>0</v>
      </c>
      <c r="H36" s="34"/>
    </row>
    <row r="37" spans="1:8" ht="57.6">
      <c r="A37" s="4">
        <v>36</v>
      </c>
      <c r="B37" s="4" t="s">
        <v>63</v>
      </c>
      <c r="C37" s="4" t="s">
        <v>64</v>
      </c>
      <c r="D37" s="7" t="s">
        <v>6</v>
      </c>
      <c r="E37" s="4">
        <v>3</v>
      </c>
      <c r="F37" s="41"/>
      <c r="G37" s="5">
        <f t="shared" si="0"/>
        <v>0</v>
      </c>
      <c r="H37" s="34"/>
    </row>
    <row r="38" spans="1:8" ht="57.6">
      <c r="A38" s="4">
        <v>37</v>
      </c>
      <c r="B38" s="4" t="s">
        <v>63</v>
      </c>
      <c r="C38" s="4" t="s">
        <v>210</v>
      </c>
      <c r="D38" s="7" t="s">
        <v>6</v>
      </c>
      <c r="E38" s="4">
        <v>1</v>
      </c>
      <c r="F38" s="41"/>
      <c r="G38" s="5">
        <f t="shared" si="0"/>
        <v>0</v>
      </c>
      <c r="H38" s="34"/>
    </row>
    <row r="39" spans="1:8" ht="28.8">
      <c r="A39" s="4">
        <v>38</v>
      </c>
      <c r="B39" s="13" t="s">
        <v>65</v>
      </c>
      <c r="C39" s="8" t="s">
        <v>212</v>
      </c>
      <c r="D39" s="7" t="s">
        <v>6</v>
      </c>
      <c r="E39" s="4">
        <v>2</v>
      </c>
      <c r="F39" s="41"/>
      <c r="G39" s="5">
        <f t="shared" si="0"/>
        <v>0</v>
      </c>
      <c r="H39" s="34"/>
    </row>
    <row r="40" spans="1:8" s="1" customFormat="1" ht="15">
      <c r="A40" s="4">
        <v>39</v>
      </c>
      <c r="B40" s="13" t="s">
        <v>66</v>
      </c>
      <c r="C40" s="13" t="s">
        <v>213</v>
      </c>
      <c r="D40" s="7" t="s">
        <v>6</v>
      </c>
      <c r="E40" s="4">
        <v>1</v>
      </c>
      <c r="F40" s="41"/>
      <c r="G40" s="5">
        <f t="shared" si="0"/>
        <v>0</v>
      </c>
      <c r="H40" s="34"/>
    </row>
    <row r="41" spans="1:8" s="1" customFormat="1" ht="43.2">
      <c r="A41" s="4">
        <v>40</v>
      </c>
      <c r="B41" s="8" t="s">
        <v>67</v>
      </c>
      <c r="C41" s="8" t="s">
        <v>204</v>
      </c>
      <c r="D41" s="4" t="s">
        <v>6</v>
      </c>
      <c r="E41" s="4">
        <v>1</v>
      </c>
      <c r="F41" s="41"/>
      <c r="G41" s="5">
        <f t="shared" si="0"/>
        <v>0</v>
      </c>
      <c r="H41" s="34"/>
    </row>
    <row r="42" spans="1:8" s="1" customFormat="1" ht="28.8">
      <c r="A42" s="4">
        <v>41</v>
      </c>
      <c r="B42" s="8" t="s">
        <v>68</v>
      </c>
      <c r="C42" s="8" t="s">
        <v>188</v>
      </c>
      <c r="D42" s="4" t="s">
        <v>6</v>
      </c>
      <c r="E42" s="4">
        <v>2</v>
      </c>
      <c r="F42" s="41"/>
      <c r="G42" s="5">
        <f t="shared" si="0"/>
        <v>0</v>
      </c>
      <c r="H42" s="34"/>
    </row>
    <row r="43" spans="1:8" s="1" customFormat="1" ht="28.8">
      <c r="A43" s="4">
        <v>42</v>
      </c>
      <c r="B43" s="8" t="s">
        <v>69</v>
      </c>
      <c r="C43" s="8" t="s">
        <v>189</v>
      </c>
      <c r="D43" s="4" t="s">
        <v>6</v>
      </c>
      <c r="E43" s="4">
        <v>2</v>
      </c>
      <c r="F43" s="41"/>
      <c r="G43" s="5">
        <f t="shared" si="0"/>
        <v>0</v>
      </c>
      <c r="H43" s="34"/>
    </row>
    <row r="44" spans="1:8" s="1" customFormat="1" ht="28.8">
      <c r="A44" s="4">
        <v>43</v>
      </c>
      <c r="B44" s="8" t="s">
        <v>69</v>
      </c>
      <c r="C44" s="8" t="s">
        <v>190</v>
      </c>
      <c r="D44" s="4" t="s">
        <v>6</v>
      </c>
      <c r="E44" s="4">
        <v>1</v>
      </c>
      <c r="F44" s="42"/>
      <c r="G44" s="5">
        <f t="shared" si="0"/>
        <v>0</v>
      </c>
      <c r="H44" s="37"/>
    </row>
    <row r="45" spans="1:8" ht="15">
      <c r="A45" s="4">
        <v>44</v>
      </c>
      <c r="B45" s="8" t="s">
        <v>69</v>
      </c>
      <c r="C45" s="8" t="s">
        <v>70</v>
      </c>
      <c r="D45" s="4" t="s">
        <v>6</v>
      </c>
      <c r="E45" s="4">
        <v>1</v>
      </c>
      <c r="F45" s="42"/>
      <c r="G45" s="5">
        <f t="shared" si="0"/>
        <v>0</v>
      </c>
      <c r="H45" s="37"/>
    </row>
    <row r="46" spans="1:8" ht="43.2">
      <c r="A46" s="4">
        <v>45</v>
      </c>
      <c r="B46" s="7" t="s">
        <v>9</v>
      </c>
      <c r="C46" s="7" t="s">
        <v>205</v>
      </c>
      <c r="D46" s="7" t="s">
        <v>6</v>
      </c>
      <c r="E46" s="4">
        <v>2</v>
      </c>
      <c r="F46" s="41"/>
      <c r="G46" s="5">
        <f t="shared" si="0"/>
        <v>0</v>
      </c>
      <c r="H46" s="34"/>
    </row>
    <row r="47" spans="1:8" ht="28.8">
      <c r="A47" s="4">
        <v>46</v>
      </c>
      <c r="B47" s="4" t="s">
        <v>38</v>
      </c>
      <c r="C47" s="4" t="s">
        <v>183</v>
      </c>
      <c r="D47" s="7" t="s">
        <v>6</v>
      </c>
      <c r="E47" s="4">
        <v>2</v>
      </c>
      <c r="F47" s="41"/>
      <c r="G47" s="5">
        <f t="shared" si="0"/>
        <v>0</v>
      </c>
      <c r="H47" s="34"/>
    </row>
    <row r="48" spans="1:8" ht="15">
      <c r="A48" s="4">
        <v>47</v>
      </c>
      <c r="B48" s="4" t="s">
        <v>39</v>
      </c>
      <c r="C48" s="4" t="s">
        <v>40</v>
      </c>
      <c r="D48" s="7" t="s">
        <v>6</v>
      </c>
      <c r="E48" s="4">
        <v>2</v>
      </c>
      <c r="F48" s="41"/>
      <c r="G48" s="5">
        <f t="shared" si="0"/>
        <v>0</v>
      </c>
      <c r="H48" s="34"/>
    </row>
    <row r="49" spans="1:8" ht="15">
      <c r="A49" s="4">
        <v>48</v>
      </c>
      <c r="B49" s="4" t="s">
        <v>41</v>
      </c>
      <c r="C49" s="4" t="s">
        <v>43</v>
      </c>
      <c r="D49" s="7" t="s">
        <v>6</v>
      </c>
      <c r="E49" s="4">
        <v>2</v>
      </c>
      <c r="F49" s="42"/>
      <c r="G49" s="5">
        <f t="shared" si="0"/>
        <v>0</v>
      </c>
      <c r="H49" s="37"/>
    </row>
    <row r="50" spans="1:8" ht="15">
      <c r="A50" s="4">
        <v>49</v>
      </c>
      <c r="B50" s="4" t="s">
        <v>41</v>
      </c>
      <c r="C50" s="4" t="s">
        <v>44</v>
      </c>
      <c r="D50" s="7" t="s">
        <v>6</v>
      </c>
      <c r="E50" s="4">
        <v>2</v>
      </c>
      <c r="F50" s="42"/>
      <c r="G50" s="5">
        <f t="shared" si="0"/>
        <v>0</v>
      </c>
      <c r="H50" s="37"/>
    </row>
    <row r="51" spans="1:8" ht="15">
      <c r="A51" s="4">
        <v>50</v>
      </c>
      <c r="B51" s="4" t="s">
        <v>71</v>
      </c>
      <c r="C51" s="4" t="s">
        <v>72</v>
      </c>
      <c r="D51" s="7" t="s">
        <v>6</v>
      </c>
      <c r="E51" s="4">
        <v>2</v>
      </c>
      <c r="F51" s="42"/>
      <c r="G51" s="5">
        <f t="shared" si="0"/>
        <v>0</v>
      </c>
      <c r="H51" s="37"/>
    </row>
    <row r="52" spans="1:8" ht="15">
      <c r="A52" s="4">
        <v>51</v>
      </c>
      <c r="B52" s="4" t="s">
        <v>73</v>
      </c>
      <c r="C52" s="4" t="s">
        <v>74</v>
      </c>
      <c r="D52" s="7" t="s">
        <v>6</v>
      </c>
      <c r="E52" s="4">
        <v>2</v>
      </c>
      <c r="F52" s="42"/>
      <c r="G52" s="5">
        <f t="shared" si="0"/>
        <v>0</v>
      </c>
      <c r="H52" s="37"/>
    </row>
    <row r="53" spans="1:8" s="1" customFormat="1" ht="57.6">
      <c r="A53" s="4">
        <v>52</v>
      </c>
      <c r="B53" s="4" t="s">
        <v>48</v>
      </c>
      <c r="C53" s="4" t="s">
        <v>75</v>
      </c>
      <c r="D53" s="7" t="s">
        <v>6</v>
      </c>
      <c r="E53" s="4">
        <v>2</v>
      </c>
      <c r="F53" s="42"/>
      <c r="G53" s="5">
        <f t="shared" si="0"/>
        <v>0</v>
      </c>
      <c r="H53" s="37"/>
    </row>
    <row r="54" spans="1:8" s="1" customFormat="1" ht="28.8">
      <c r="A54" s="4">
        <v>53</v>
      </c>
      <c r="B54" s="4" t="s">
        <v>76</v>
      </c>
      <c r="C54" s="8" t="s">
        <v>77</v>
      </c>
      <c r="D54" s="4" t="s">
        <v>6</v>
      </c>
      <c r="E54" s="4">
        <v>1</v>
      </c>
      <c r="F54" s="42"/>
      <c r="G54" s="5">
        <f t="shared" si="0"/>
        <v>0</v>
      </c>
      <c r="H54" s="37"/>
    </row>
    <row r="55" spans="1:8" ht="57.6">
      <c r="A55" s="4">
        <v>54</v>
      </c>
      <c r="B55" s="4" t="s">
        <v>55</v>
      </c>
      <c r="C55" s="4" t="s">
        <v>78</v>
      </c>
      <c r="D55" s="7" t="s">
        <v>6</v>
      </c>
      <c r="E55" s="4">
        <v>1</v>
      </c>
      <c r="F55" s="42"/>
      <c r="G55" s="5">
        <f t="shared" si="0"/>
        <v>0</v>
      </c>
      <c r="H55" s="37"/>
    </row>
    <row r="56" spans="1:8" ht="28.8">
      <c r="A56" s="4">
        <v>55</v>
      </c>
      <c r="B56" s="4" t="s">
        <v>79</v>
      </c>
      <c r="C56" s="8" t="s">
        <v>80</v>
      </c>
      <c r="D56" s="7" t="s">
        <v>6</v>
      </c>
      <c r="E56" s="4">
        <v>2</v>
      </c>
      <c r="F56" s="42"/>
      <c r="G56" s="5">
        <f t="shared" si="0"/>
        <v>0</v>
      </c>
      <c r="H56" s="37"/>
    </row>
    <row r="57" spans="1:8" s="1" customFormat="1" ht="28.8">
      <c r="A57" s="4">
        <v>56</v>
      </c>
      <c r="B57" s="4" t="s">
        <v>81</v>
      </c>
      <c r="C57" s="8" t="s">
        <v>82</v>
      </c>
      <c r="D57" s="7" t="s">
        <v>6</v>
      </c>
      <c r="E57" s="4">
        <v>2</v>
      </c>
      <c r="F57" s="42"/>
      <c r="G57" s="5">
        <f t="shared" si="0"/>
        <v>0</v>
      </c>
      <c r="H57" s="37"/>
    </row>
    <row r="58" spans="1:8" ht="28.8">
      <c r="A58" s="4">
        <v>57</v>
      </c>
      <c r="B58" s="4" t="s">
        <v>81</v>
      </c>
      <c r="C58" s="8" t="s">
        <v>83</v>
      </c>
      <c r="D58" s="7" t="s">
        <v>6</v>
      </c>
      <c r="E58" s="4">
        <v>2</v>
      </c>
      <c r="F58" s="42"/>
      <c r="G58" s="5">
        <f t="shared" si="0"/>
        <v>0</v>
      </c>
      <c r="H58" s="37"/>
    </row>
    <row r="59" spans="1:8" ht="28.8">
      <c r="A59" s="4">
        <v>58</v>
      </c>
      <c r="B59" s="4" t="s">
        <v>81</v>
      </c>
      <c r="C59" s="8" t="s">
        <v>84</v>
      </c>
      <c r="D59" s="7" t="s">
        <v>6</v>
      </c>
      <c r="E59" s="4">
        <v>2</v>
      </c>
      <c r="F59" s="42"/>
      <c r="G59" s="5">
        <f t="shared" si="0"/>
        <v>0</v>
      </c>
      <c r="H59" s="37"/>
    </row>
    <row r="60" spans="1:8" ht="15">
      <c r="A60" s="4">
        <v>60</v>
      </c>
      <c r="B60" s="4" t="s">
        <v>85</v>
      </c>
      <c r="C60" s="8" t="s">
        <v>86</v>
      </c>
      <c r="D60" s="7" t="s">
        <v>6</v>
      </c>
      <c r="E60" s="4">
        <v>2</v>
      </c>
      <c r="F60" s="42"/>
      <c r="G60" s="5">
        <f t="shared" si="0"/>
        <v>0</v>
      </c>
      <c r="H60" s="37"/>
    </row>
    <row r="61" spans="1:8" ht="28.8">
      <c r="A61" s="4">
        <v>61</v>
      </c>
      <c r="B61" s="4" t="s">
        <v>87</v>
      </c>
      <c r="C61" s="8" t="s">
        <v>88</v>
      </c>
      <c r="D61" s="7" t="s">
        <v>6</v>
      </c>
      <c r="E61" s="4">
        <v>4</v>
      </c>
      <c r="F61" s="42"/>
      <c r="G61" s="5">
        <f t="shared" si="0"/>
        <v>0</v>
      </c>
      <c r="H61" s="37"/>
    </row>
    <row r="62" spans="1:8" ht="15">
      <c r="A62" s="4">
        <v>62</v>
      </c>
      <c r="B62" s="4" t="s">
        <v>89</v>
      </c>
      <c r="C62" s="8" t="s">
        <v>90</v>
      </c>
      <c r="D62" s="7" t="s">
        <v>6</v>
      </c>
      <c r="E62" s="4">
        <v>3</v>
      </c>
      <c r="F62" s="42"/>
      <c r="G62" s="5">
        <f t="shared" si="0"/>
        <v>0</v>
      </c>
      <c r="H62" s="37"/>
    </row>
    <row r="63" spans="1:8" s="1" customFormat="1" ht="15">
      <c r="A63" s="4">
        <v>63</v>
      </c>
      <c r="B63" s="4" t="s">
        <v>91</v>
      </c>
      <c r="C63" s="8" t="s">
        <v>92</v>
      </c>
      <c r="D63" s="7" t="s">
        <v>6</v>
      </c>
      <c r="E63" s="4">
        <v>2</v>
      </c>
      <c r="F63" s="42"/>
      <c r="G63" s="5">
        <f t="shared" si="0"/>
        <v>0</v>
      </c>
      <c r="H63" s="37"/>
    </row>
    <row r="64" spans="1:8" s="1" customFormat="1" ht="15">
      <c r="A64" s="4">
        <v>64</v>
      </c>
      <c r="B64" s="4" t="s">
        <v>93</v>
      </c>
      <c r="C64" s="8" t="s">
        <v>94</v>
      </c>
      <c r="D64" s="7" t="s">
        <v>6</v>
      </c>
      <c r="E64" s="4">
        <v>2</v>
      </c>
      <c r="F64" s="42"/>
      <c r="G64" s="5">
        <f t="shared" si="0"/>
        <v>0</v>
      </c>
      <c r="H64" s="37"/>
    </row>
    <row r="65" spans="1:8" ht="15">
      <c r="A65" s="4">
        <v>65</v>
      </c>
      <c r="B65" s="4" t="s">
        <v>95</v>
      </c>
      <c r="C65" s="8" t="s">
        <v>96</v>
      </c>
      <c r="D65" s="7" t="s">
        <v>6</v>
      </c>
      <c r="E65" s="4">
        <v>6</v>
      </c>
      <c r="F65" s="41"/>
      <c r="G65" s="5">
        <f t="shared" si="0"/>
        <v>0</v>
      </c>
      <c r="H65" s="38"/>
    </row>
    <row r="66" spans="1:8" ht="15">
      <c r="A66" s="4">
        <v>66</v>
      </c>
      <c r="B66" s="4" t="s">
        <v>95</v>
      </c>
      <c r="C66" s="8" t="s">
        <v>97</v>
      </c>
      <c r="D66" s="7" t="s">
        <v>6</v>
      </c>
      <c r="E66" s="4">
        <v>6</v>
      </c>
      <c r="F66" s="41"/>
      <c r="G66" s="5">
        <f aca="true" t="shared" si="1" ref="G66:G122">F66*E66</f>
        <v>0</v>
      </c>
      <c r="H66" s="34"/>
    </row>
    <row r="67" spans="1:8" ht="15">
      <c r="A67" s="4">
        <v>67</v>
      </c>
      <c r="B67" s="4" t="s">
        <v>95</v>
      </c>
      <c r="C67" s="8" t="s">
        <v>98</v>
      </c>
      <c r="D67" s="7" t="s">
        <v>6</v>
      </c>
      <c r="E67" s="4">
        <v>6</v>
      </c>
      <c r="F67" s="41"/>
      <c r="G67" s="5">
        <f t="shared" si="1"/>
        <v>0</v>
      </c>
      <c r="H67" s="34"/>
    </row>
    <row r="68" spans="1:8" ht="15">
      <c r="A68" s="4">
        <v>68</v>
      </c>
      <c r="B68" s="4" t="s">
        <v>99</v>
      </c>
      <c r="C68" s="8" t="s">
        <v>100</v>
      </c>
      <c r="D68" s="7" t="s">
        <v>6</v>
      </c>
      <c r="E68" s="4">
        <v>2</v>
      </c>
      <c r="F68" s="41"/>
      <c r="G68" s="5">
        <f t="shared" si="1"/>
        <v>0</v>
      </c>
      <c r="H68" s="34"/>
    </row>
    <row r="69" spans="1:8" ht="28.8">
      <c r="A69" s="4">
        <v>69</v>
      </c>
      <c r="B69" s="4" t="s">
        <v>101</v>
      </c>
      <c r="C69" s="8" t="s">
        <v>102</v>
      </c>
      <c r="D69" s="7" t="s">
        <v>6</v>
      </c>
      <c r="E69" s="4">
        <v>3</v>
      </c>
      <c r="F69" s="41"/>
      <c r="G69" s="5">
        <f t="shared" si="1"/>
        <v>0</v>
      </c>
      <c r="H69" s="34"/>
    </row>
    <row r="70" spans="1:8" ht="15">
      <c r="A70" s="4">
        <v>70</v>
      </c>
      <c r="B70" s="4" t="s">
        <v>103</v>
      </c>
      <c r="C70" s="8" t="s">
        <v>104</v>
      </c>
      <c r="D70" s="7" t="s">
        <v>6</v>
      </c>
      <c r="E70" s="4">
        <v>1</v>
      </c>
      <c r="F70" s="41"/>
      <c r="G70" s="5">
        <f t="shared" si="1"/>
        <v>0</v>
      </c>
      <c r="H70" s="35"/>
    </row>
    <row r="71" spans="1:8" ht="15">
      <c r="A71" s="4">
        <v>71</v>
      </c>
      <c r="B71" s="4" t="s">
        <v>105</v>
      </c>
      <c r="C71" s="8" t="s">
        <v>106</v>
      </c>
      <c r="D71" s="4" t="s">
        <v>6</v>
      </c>
      <c r="E71" s="4">
        <v>1</v>
      </c>
      <c r="F71" s="41"/>
      <c r="G71" s="5">
        <f t="shared" si="1"/>
        <v>0</v>
      </c>
      <c r="H71" s="38"/>
    </row>
    <row r="72" spans="1:8" ht="15">
      <c r="A72" s="4">
        <v>72</v>
      </c>
      <c r="B72" s="4" t="s">
        <v>105</v>
      </c>
      <c r="C72" s="8" t="s">
        <v>107</v>
      </c>
      <c r="D72" s="4" t="s">
        <v>6</v>
      </c>
      <c r="E72" s="4">
        <v>1</v>
      </c>
      <c r="F72" s="41"/>
      <c r="G72" s="5">
        <f t="shared" si="1"/>
        <v>0</v>
      </c>
      <c r="H72" s="38"/>
    </row>
    <row r="73" spans="1:8" ht="28.8">
      <c r="A73" s="4">
        <v>73</v>
      </c>
      <c r="B73" s="4" t="s">
        <v>108</v>
      </c>
      <c r="C73" s="8" t="s">
        <v>109</v>
      </c>
      <c r="D73" s="4" t="s">
        <v>6</v>
      </c>
      <c r="E73" s="4">
        <v>1</v>
      </c>
      <c r="F73" s="41"/>
      <c r="G73" s="5">
        <f t="shared" si="1"/>
        <v>0</v>
      </c>
      <c r="H73" s="38"/>
    </row>
    <row r="74" spans="1:8" ht="28.8">
      <c r="A74" s="4">
        <v>74</v>
      </c>
      <c r="B74" s="4" t="s">
        <v>110</v>
      </c>
      <c r="C74" s="8" t="s">
        <v>111</v>
      </c>
      <c r="D74" s="4" t="s">
        <v>6</v>
      </c>
      <c r="E74" s="4">
        <v>1</v>
      </c>
      <c r="F74" s="41"/>
      <c r="G74" s="5">
        <f t="shared" si="1"/>
        <v>0</v>
      </c>
      <c r="H74" s="38"/>
    </row>
    <row r="75" spans="1:8" ht="28.8">
      <c r="A75" s="4">
        <v>75</v>
      </c>
      <c r="B75" s="4" t="s">
        <v>112</v>
      </c>
      <c r="C75" s="8" t="s">
        <v>113</v>
      </c>
      <c r="D75" s="4" t="s">
        <v>6</v>
      </c>
      <c r="E75" s="4">
        <v>1</v>
      </c>
      <c r="F75" s="41"/>
      <c r="G75" s="5">
        <f t="shared" si="1"/>
        <v>0</v>
      </c>
      <c r="H75" s="38"/>
    </row>
    <row r="76" spans="1:8" ht="30">
      <c r="A76" s="4">
        <v>76</v>
      </c>
      <c r="B76" s="4" t="s">
        <v>114</v>
      </c>
      <c r="C76" s="8" t="s">
        <v>181</v>
      </c>
      <c r="D76" s="4" t="s">
        <v>6</v>
      </c>
      <c r="E76" s="4">
        <v>1</v>
      </c>
      <c r="F76" s="41"/>
      <c r="G76" s="5">
        <f t="shared" si="1"/>
        <v>0</v>
      </c>
      <c r="H76" s="38"/>
    </row>
    <row r="77" spans="1:8" ht="28.8">
      <c r="A77" s="4">
        <v>77</v>
      </c>
      <c r="B77" s="4" t="s">
        <v>114</v>
      </c>
      <c r="C77" s="8" t="s">
        <v>182</v>
      </c>
      <c r="D77" s="4" t="s">
        <v>6</v>
      </c>
      <c r="E77" s="4">
        <v>1</v>
      </c>
      <c r="F77" s="41"/>
      <c r="G77" s="5">
        <f t="shared" si="1"/>
        <v>0</v>
      </c>
      <c r="H77" s="38"/>
    </row>
    <row r="78" spans="1:8" ht="28.8">
      <c r="A78" s="4">
        <v>78</v>
      </c>
      <c r="B78" s="4" t="s">
        <v>76</v>
      </c>
      <c r="C78" s="8" t="s">
        <v>77</v>
      </c>
      <c r="D78" s="4" t="s">
        <v>6</v>
      </c>
      <c r="E78" s="4">
        <v>1</v>
      </c>
      <c r="F78" s="41"/>
      <c r="G78" s="5">
        <f t="shared" si="1"/>
        <v>0</v>
      </c>
      <c r="H78" s="38"/>
    </row>
    <row r="79" spans="1:8" ht="28.8">
      <c r="A79" s="4">
        <v>79</v>
      </c>
      <c r="B79" s="4" t="s">
        <v>115</v>
      </c>
      <c r="C79" s="8" t="s">
        <v>214</v>
      </c>
      <c r="D79" s="4" t="s">
        <v>6</v>
      </c>
      <c r="E79" s="4">
        <v>1</v>
      </c>
      <c r="F79" s="41"/>
      <c r="G79" s="5">
        <f t="shared" si="1"/>
        <v>0</v>
      </c>
      <c r="H79" s="38"/>
    </row>
    <row r="80" spans="1:8" ht="15">
      <c r="A80" s="4">
        <v>80</v>
      </c>
      <c r="B80" s="4" t="s">
        <v>116</v>
      </c>
      <c r="C80" s="8" t="s">
        <v>117</v>
      </c>
      <c r="D80" s="4" t="s">
        <v>6</v>
      </c>
      <c r="E80" s="4">
        <v>1</v>
      </c>
      <c r="F80" s="41"/>
      <c r="G80" s="5">
        <f t="shared" si="1"/>
        <v>0</v>
      </c>
      <c r="H80" s="39"/>
    </row>
    <row r="81" spans="1:8" ht="15">
      <c r="A81" s="4">
        <v>81</v>
      </c>
      <c r="B81" s="4" t="s">
        <v>118</v>
      </c>
      <c r="C81" s="8" t="s">
        <v>119</v>
      </c>
      <c r="D81" s="4" t="s">
        <v>6</v>
      </c>
      <c r="E81" s="4">
        <v>1</v>
      </c>
      <c r="F81" s="41"/>
      <c r="G81" s="5">
        <f t="shared" si="1"/>
        <v>0</v>
      </c>
      <c r="H81" s="39"/>
    </row>
    <row r="82" spans="1:8" ht="43.2">
      <c r="A82" s="4">
        <v>82</v>
      </c>
      <c r="B82" s="4" t="s">
        <v>120</v>
      </c>
      <c r="C82" s="8" t="s">
        <v>121</v>
      </c>
      <c r="D82" s="4" t="s">
        <v>6</v>
      </c>
      <c r="E82" s="4">
        <v>1</v>
      </c>
      <c r="F82" s="41"/>
      <c r="G82" s="5">
        <f t="shared" si="1"/>
        <v>0</v>
      </c>
      <c r="H82" s="38"/>
    </row>
    <row r="83" spans="1:8" ht="28.8">
      <c r="A83" s="4">
        <v>83</v>
      </c>
      <c r="B83" s="8" t="s">
        <v>122</v>
      </c>
      <c r="C83" s="8" t="s">
        <v>170</v>
      </c>
      <c r="D83" s="4" t="s">
        <v>6</v>
      </c>
      <c r="E83" s="4">
        <v>1</v>
      </c>
      <c r="F83" s="41"/>
      <c r="G83" s="5">
        <f t="shared" si="1"/>
        <v>0</v>
      </c>
      <c r="H83" s="39"/>
    </row>
    <row r="84" spans="1:8" ht="28.8">
      <c r="A84" s="4">
        <v>84</v>
      </c>
      <c r="B84" s="8" t="s">
        <v>123</v>
      </c>
      <c r="C84" s="8" t="s">
        <v>124</v>
      </c>
      <c r="D84" s="4" t="s">
        <v>6</v>
      </c>
      <c r="E84" s="4">
        <v>2</v>
      </c>
      <c r="F84" s="41"/>
      <c r="G84" s="5">
        <f t="shared" si="1"/>
        <v>0</v>
      </c>
      <c r="H84" s="38"/>
    </row>
    <row r="85" spans="1:8" ht="43.2">
      <c r="A85" s="4">
        <v>85</v>
      </c>
      <c r="B85" s="8" t="s">
        <v>9</v>
      </c>
      <c r="C85" s="8" t="s">
        <v>206</v>
      </c>
      <c r="D85" s="4" t="s">
        <v>6</v>
      </c>
      <c r="E85" s="4">
        <v>2</v>
      </c>
      <c r="F85" s="41"/>
      <c r="G85" s="5">
        <f t="shared" si="1"/>
        <v>0</v>
      </c>
      <c r="H85" s="38"/>
    </row>
    <row r="86" spans="1:8" ht="57.6">
      <c r="A86" s="4">
        <v>86</v>
      </c>
      <c r="B86" s="8" t="s">
        <v>63</v>
      </c>
      <c r="C86" s="8" t="s">
        <v>125</v>
      </c>
      <c r="D86" s="7" t="s">
        <v>6</v>
      </c>
      <c r="E86" s="4">
        <v>2</v>
      </c>
      <c r="F86" s="41"/>
      <c r="G86" s="5">
        <f t="shared" si="1"/>
        <v>0</v>
      </c>
      <c r="H86" s="38"/>
    </row>
    <row r="87" spans="1:8" ht="43.2">
      <c r="A87" s="4">
        <v>87</v>
      </c>
      <c r="B87" s="8" t="s">
        <v>126</v>
      </c>
      <c r="C87" s="8" t="s">
        <v>127</v>
      </c>
      <c r="D87" s="4" t="s">
        <v>6</v>
      </c>
      <c r="E87" s="4">
        <v>2</v>
      </c>
      <c r="F87" s="41"/>
      <c r="G87" s="5">
        <f t="shared" si="1"/>
        <v>0</v>
      </c>
      <c r="H87" s="38"/>
    </row>
    <row r="88" spans="1:8" ht="15">
      <c r="A88" s="4">
        <v>88</v>
      </c>
      <c r="B88" s="8" t="s">
        <v>128</v>
      </c>
      <c r="C88" s="8" t="s">
        <v>129</v>
      </c>
      <c r="D88" s="4" t="s">
        <v>6</v>
      </c>
      <c r="E88" s="4">
        <v>3</v>
      </c>
      <c r="F88" s="41"/>
      <c r="G88" s="5">
        <f t="shared" si="1"/>
        <v>0</v>
      </c>
      <c r="H88" s="38"/>
    </row>
    <row r="89" spans="1:8" ht="28.8">
      <c r="A89" s="4">
        <v>89</v>
      </c>
      <c r="B89" s="8" t="s">
        <v>130</v>
      </c>
      <c r="C89" s="8" t="s">
        <v>179</v>
      </c>
      <c r="D89" s="4" t="s">
        <v>6</v>
      </c>
      <c r="E89" s="4">
        <v>2</v>
      </c>
      <c r="F89" s="41"/>
      <c r="G89" s="5">
        <f t="shared" si="1"/>
        <v>0</v>
      </c>
      <c r="H89" s="38"/>
    </row>
    <row r="90" spans="1:8" ht="28.8">
      <c r="A90" s="4">
        <v>90</v>
      </c>
      <c r="B90" s="8" t="s">
        <v>130</v>
      </c>
      <c r="C90" s="8" t="s">
        <v>180</v>
      </c>
      <c r="D90" s="4" t="s">
        <v>6</v>
      </c>
      <c r="E90" s="4">
        <v>2</v>
      </c>
      <c r="F90" s="41"/>
      <c r="G90" s="5">
        <f t="shared" si="1"/>
        <v>0</v>
      </c>
      <c r="H90" s="38"/>
    </row>
    <row r="91" spans="1:8" ht="28.8">
      <c r="A91" s="4">
        <v>91</v>
      </c>
      <c r="B91" s="8" t="s">
        <v>131</v>
      </c>
      <c r="C91" s="8" t="s">
        <v>178</v>
      </c>
      <c r="D91" s="4" t="s">
        <v>6</v>
      </c>
      <c r="E91" s="4">
        <v>1</v>
      </c>
      <c r="F91" s="41"/>
      <c r="G91" s="5">
        <f t="shared" si="1"/>
        <v>0</v>
      </c>
      <c r="H91" s="38"/>
    </row>
    <row r="92" spans="1:8" ht="43.2">
      <c r="A92" s="4">
        <v>92</v>
      </c>
      <c r="B92" s="8" t="s">
        <v>132</v>
      </c>
      <c r="C92" s="8" t="s">
        <v>177</v>
      </c>
      <c r="D92" s="4" t="s">
        <v>6</v>
      </c>
      <c r="E92" s="4">
        <v>1</v>
      </c>
      <c r="F92" s="41"/>
      <c r="G92" s="5">
        <f t="shared" si="1"/>
        <v>0</v>
      </c>
      <c r="H92" s="38"/>
    </row>
    <row r="93" spans="1:8" ht="28.8">
      <c r="A93" s="4">
        <v>93</v>
      </c>
      <c r="B93" s="8" t="s">
        <v>133</v>
      </c>
      <c r="C93" s="8" t="s">
        <v>134</v>
      </c>
      <c r="D93" s="4" t="s">
        <v>6</v>
      </c>
      <c r="E93" s="4">
        <v>1</v>
      </c>
      <c r="F93" s="41"/>
      <c r="G93" s="5">
        <f t="shared" si="1"/>
        <v>0</v>
      </c>
      <c r="H93" s="38"/>
    </row>
    <row r="94" spans="1:8" ht="15">
      <c r="A94" s="4">
        <v>94</v>
      </c>
      <c r="B94" s="4" t="s">
        <v>135</v>
      </c>
      <c r="C94" s="4" t="s">
        <v>136</v>
      </c>
      <c r="D94" s="7" t="s">
        <v>6</v>
      </c>
      <c r="E94" s="4">
        <v>1</v>
      </c>
      <c r="F94" s="41"/>
      <c r="G94" s="5">
        <f t="shared" si="1"/>
        <v>0</v>
      </c>
      <c r="H94" s="38"/>
    </row>
    <row r="95" spans="1:8" ht="28.8">
      <c r="A95" s="4">
        <v>95</v>
      </c>
      <c r="B95" s="4" t="s">
        <v>137</v>
      </c>
      <c r="C95" s="4" t="s">
        <v>138</v>
      </c>
      <c r="D95" s="4" t="s">
        <v>6</v>
      </c>
      <c r="E95" s="4">
        <v>1</v>
      </c>
      <c r="F95" s="41"/>
      <c r="G95" s="5">
        <f t="shared" si="1"/>
        <v>0</v>
      </c>
      <c r="H95" s="38"/>
    </row>
    <row r="96" spans="1:8" ht="15">
      <c r="A96" s="4">
        <v>96</v>
      </c>
      <c r="B96" s="4" t="s">
        <v>89</v>
      </c>
      <c r="C96" s="4" t="s">
        <v>139</v>
      </c>
      <c r="D96" s="4" t="s">
        <v>6</v>
      </c>
      <c r="E96" s="4">
        <v>1</v>
      </c>
      <c r="F96" s="41"/>
      <c r="G96" s="5">
        <f t="shared" si="1"/>
        <v>0</v>
      </c>
      <c r="H96" s="38"/>
    </row>
    <row r="97" spans="1:8" ht="57.6">
      <c r="A97" s="4">
        <v>97</v>
      </c>
      <c r="B97" s="4" t="s">
        <v>140</v>
      </c>
      <c r="C97" s="4" t="s">
        <v>215</v>
      </c>
      <c r="D97" s="4" t="s">
        <v>6</v>
      </c>
      <c r="E97" s="4">
        <v>2</v>
      </c>
      <c r="F97" s="41"/>
      <c r="G97" s="5">
        <f t="shared" si="1"/>
        <v>0</v>
      </c>
      <c r="H97" s="38"/>
    </row>
    <row r="98" spans="1:8" ht="15">
      <c r="A98" s="4">
        <v>98</v>
      </c>
      <c r="B98" s="4" t="s">
        <v>141</v>
      </c>
      <c r="C98" s="4" t="s">
        <v>142</v>
      </c>
      <c r="D98" s="4" t="s">
        <v>6</v>
      </c>
      <c r="E98" s="4">
        <v>1</v>
      </c>
      <c r="F98" s="41"/>
      <c r="G98" s="5">
        <f t="shared" si="1"/>
        <v>0</v>
      </c>
      <c r="H98" s="38"/>
    </row>
    <row r="99" spans="1:8" ht="72">
      <c r="A99" s="4">
        <v>99</v>
      </c>
      <c r="B99" s="4" t="s">
        <v>143</v>
      </c>
      <c r="C99" s="4" t="s">
        <v>216</v>
      </c>
      <c r="D99" s="4" t="s">
        <v>6</v>
      </c>
      <c r="E99" s="4">
        <v>1</v>
      </c>
      <c r="F99" s="41"/>
      <c r="G99" s="5">
        <f t="shared" si="1"/>
        <v>0</v>
      </c>
      <c r="H99" s="38"/>
    </row>
    <row r="100" spans="1:8" ht="72">
      <c r="A100" s="4">
        <v>100</v>
      </c>
      <c r="B100" s="4" t="s">
        <v>143</v>
      </c>
      <c r="C100" s="4" t="s">
        <v>217</v>
      </c>
      <c r="D100" s="4" t="s">
        <v>6</v>
      </c>
      <c r="E100" s="4">
        <v>1</v>
      </c>
      <c r="F100" s="41"/>
      <c r="G100" s="5">
        <f t="shared" si="1"/>
        <v>0</v>
      </c>
      <c r="H100" s="38"/>
    </row>
    <row r="101" spans="1:8" ht="43.2">
      <c r="A101" s="4">
        <v>101</v>
      </c>
      <c r="B101" s="4" t="s">
        <v>144</v>
      </c>
      <c r="C101" s="4" t="s">
        <v>211</v>
      </c>
      <c r="D101" s="4" t="s">
        <v>6</v>
      </c>
      <c r="E101" s="4">
        <v>1</v>
      </c>
      <c r="F101" s="41"/>
      <c r="G101" s="5">
        <f t="shared" si="1"/>
        <v>0</v>
      </c>
      <c r="H101" s="38"/>
    </row>
    <row r="102" spans="1:8" ht="28.8">
      <c r="A102" s="4">
        <v>102</v>
      </c>
      <c r="B102" s="4" t="s">
        <v>145</v>
      </c>
      <c r="C102" s="4" t="s">
        <v>146</v>
      </c>
      <c r="D102" s="4" t="s">
        <v>6</v>
      </c>
      <c r="E102" s="4">
        <v>3</v>
      </c>
      <c r="F102" s="41"/>
      <c r="G102" s="5">
        <f t="shared" si="1"/>
        <v>0</v>
      </c>
      <c r="H102" s="38"/>
    </row>
    <row r="103" spans="1:8" ht="28.8">
      <c r="A103" s="4">
        <v>103</v>
      </c>
      <c r="B103" s="4" t="s">
        <v>147</v>
      </c>
      <c r="C103" s="4" t="s">
        <v>176</v>
      </c>
      <c r="D103" s="4" t="s">
        <v>6</v>
      </c>
      <c r="E103" s="4">
        <v>12</v>
      </c>
      <c r="F103" s="41"/>
      <c r="G103" s="5">
        <f t="shared" si="1"/>
        <v>0</v>
      </c>
      <c r="H103" s="38"/>
    </row>
    <row r="104" spans="1:8" ht="15">
      <c r="A104" s="4">
        <v>104</v>
      </c>
      <c r="B104" s="4" t="s">
        <v>148</v>
      </c>
      <c r="C104" s="4" t="s">
        <v>149</v>
      </c>
      <c r="D104" s="4" t="s">
        <v>6</v>
      </c>
      <c r="E104" s="4">
        <v>1</v>
      </c>
      <c r="F104" s="41"/>
      <c r="G104" s="5">
        <f t="shared" si="1"/>
        <v>0</v>
      </c>
      <c r="H104" s="38"/>
    </row>
    <row r="105" spans="1:8" ht="15">
      <c r="A105" s="4">
        <v>105</v>
      </c>
      <c r="B105" s="4" t="s">
        <v>150</v>
      </c>
      <c r="C105" s="4" t="s">
        <v>151</v>
      </c>
      <c r="D105" s="4" t="s">
        <v>6</v>
      </c>
      <c r="E105" s="4">
        <v>1</v>
      </c>
      <c r="F105" s="41"/>
      <c r="G105" s="5">
        <f t="shared" si="1"/>
        <v>0</v>
      </c>
      <c r="H105" s="38"/>
    </row>
    <row r="106" spans="1:8" ht="15">
      <c r="A106" s="4">
        <v>106</v>
      </c>
      <c r="B106" s="4" t="s">
        <v>152</v>
      </c>
      <c r="C106" s="4" t="s">
        <v>153</v>
      </c>
      <c r="D106" s="4" t="s">
        <v>6</v>
      </c>
      <c r="E106" s="4">
        <v>1</v>
      </c>
      <c r="F106" s="41"/>
      <c r="G106" s="5">
        <f t="shared" si="1"/>
        <v>0</v>
      </c>
      <c r="H106" s="38"/>
    </row>
    <row r="107" spans="1:8" ht="15">
      <c r="A107" s="4">
        <v>107</v>
      </c>
      <c r="B107" s="4" t="s">
        <v>154</v>
      </c>
      <c r="C107" s="4" t="s">
        <v>155</v>
      </c>
      <c r="D107" s="4" t="s">
        <v>6</v>
      </c>
      <c r="E107" s="4">
        <v>1</v>
      </c>
      <c r="F107" s="41"/>
      <c r="G107" s="5">
        <f t="shared" si="1"/>
        <v>0</v>
      </c>
      <c r="H107" s="38"/>
    </row>
    <row r="108" spans="1:8" ht="15">
      <c r="A108" s="4">
        <v>108</v>
      </c>
      <c r="B108" s="4" t="s">
        <v>208</v>
      </c>
      <c r="C108" s="4" t="s">
        <v>207</v>
      </c>
      <c r="D108" s="4" t="s">
        <v>6</v>
      </c>
      <c r="E108" s="4">
        <v>1</v>
      </c>
      <c r="F108" s="41"/>
      <c r="G108" s="5">
        <f t="shared" si="1"/>
        <v>0</v>
      </c>
      <c r="H108" s="38"/>
    </row>
    <row r="109" spans="1:8" ht="28.8">
      <c r="A109" s="4">
        <v>109</v>
      </c>
      <c r="B109" s="4" t="s">
        <v>156</v>
      </c>
      <c r="C109" s="4" t="s">
        <v>175</v>
      </c>
      <c r="D109" s="4" t="s">
        <v>6</v>
      </c>
      <c r="E109" s="4">
        <v>2</v>
      </c>
      <c r="F109" s="41"/>
      <c r="G109" s="5">
        <f t="shared" si="1"/>
        <v>0</v>
      </c>
      <c r="H109" s="38"/>
    </row>
    <row r="110" spans="1:8" ht="57.6">
      <c r="A110" s="4">
        <v>110</v>
      </c>
      <c r="B110" s="4" t="s">
        <v>157</v>
      </c>
      <c r="C110" s="4" t="s">
        <v>158</v>
      </c>
      <c r="D110" s="4" t="s">
        <v>6</v>
      </c>
      <c r="E110" s="4">
        <v>2</v>
      </c>
      <c r="F110" s="41"/>
      <c r="G110" s="5">
        <f t="shared" si="1"/>
        <v>0</v>
      </c>
      <c r="H110" s="38"/>
    </row>
    <row r="111" spans="1:8" ht="57.6">
      <c r="A111" s="4">
        <v>111</v>
      </c>
      <c r="B111" s="4" t="s">
        <v>159</v>
      </c>
      <c r="C111" s="4" t="s">
        <v>160</v>
      </c>
      <c r="D111" s="4" t="s">
        <v>6</v>
      </c>
      <c r="E111" s="4">
        <v>2</v>
      </c>
      <c r="F111" s="41"/>
      <c r="G111" s="5">
        <f t="shared" si="1"/>
        <v>0</v>
      </c>
      <c r="H111" s="38"/>
    </row>
    <row r="112" spans="1:8" ht="28.8">
      <c r="A112" s="4">
        <v>112</v>
      </c>
      <c r="B112" s="10" t="s">
        <v>161</v>
      </c>
      <c r="C112" s="10" t="s">
        <v>162</v>
      </c>
      <c r="D112" s="10" t="s">
        <v>6</v>
      </c>
      <c r="E112" s="8">
        <v>2</v>
      </c>
      <c r="F112" s="41"/>
      <c r="G112" s="5">
        <f t="shared" si="1"/>
        <v>0</v>
      </c>
      <c r="H112" s="38"/>
    </row>
    <row r="113" spans="1:8" ht="28.8">
      <c r="A113" s="4">
        <v>113</v>
      </c>
      <c r="B113" s="10" t="s">
        <v>163</v>
      </c>
      <c r="C113" s="10" t="s">
        <v>164</v>
      </c>
      <c r="D113" s="10" t="s">
        <v>6</v>
      </c>
      <c r="E113" s="8">
        <v>1</v>
      </c>
      <c r="F113" s="41"/>
      <c r="G113" s="5">
        <f t="shared" si="1"/>
        <v>0</v>
      </c>
      <c r="H113" s="38"/>
    </row>
    <row r="114" spans="1:8" ht="15">
      <c r="A114" s="4">
        <v>114</v>
      </c>
      <c r="B114" s="10" t="s">
        <v>165</v>
      </c>
      <c r="C114" s="10" t="s">
        <v>166</v>
      </c>
      <c r="D114" s="10" t="s">
        <v>6</v>
      </c>
      <c r="E114" s="8">
        <v>1</v>
      </c>
      <c r="F114" s="41"/>
      <c r="G114" s="5">
        <f t="shared" si="1"/>
        <v>0</v>
      </c>
      <c r="H114" s="38"/>
    </row>
    <row r="115" spans="1:8" ht="57.6">
      <c r="A115" s="4">
        <v>115</v>
      </c>
      <c r="B115" s="4" t="s">
        <v>167</v>
      </c>
      <c r="C115" s="4" t="s">
        <v>168</v>
      </c>
      <c r="D115" s="10" t="s">
        <v>6</v>
      </c>
      <c r="E115" s="8">
        <v>1</v>
      </c>
      <c r="F115" s="41"/>
      <c r="G115" s="5">
        <f t="shared" si="1"/>
        <v>0</v>
      </c>
      <c r="H115" s="40"/>
    </row>
    <row r="116" spans="1:8" ht="65.25" customHeight="1">
      <c r="A116" s="29">
        <v>116</v>
      </c>
      <c r="B116" s="29" t="s">
        <v>173</v>
      </c>
      <c r="C116" s="30" t="s">
        <v>174</v>
      </c>
      <c r="D116" s="31" t="s">
        <v>6</v>
      </c>
      <c r="E116" s="32">
        <v>6</v>
      </c>
      <c r="F116" s="41"/>
      <c r="G116" s="5">
        <f t="shared" si="1"/>
        <v>0</v>
      </c>
      <c r="H116" s="40"/>
    </row>
    <row r="117" spans="1:8" ht="65.25" customHeight="1">
      <c r="A117" s="4">
        <v>117</v>
      </c>
      <c r="B117" s="4" t="s">
        <v>191</v>
      </c>
      <c r="C117" s="33" t="s">
        <v>197</v>
      </c>
      <c r="D117" s="10" t="s">
        <v>6</v>
      </c>
      <c r="E117" s="8">
        <v>1</v>
      </c>
      <c r="F117" s="41"/>
      <c r="G117" s="5">
        <f t="shared" si="1"/>
        <v>0</v>
      </c>
      <c r="H117" s="40"/>
    </row>
    <row r="118" spans="1:8" ht="71.25" customHeight="1">
      <c r="A118" s="4">
        <v>118</v>
      </c>
      <c r="B118" s="4" t="s">
        <v>192</v>
      </c>
      <c r="C118" s="33" t="s">
        <v>198</v>
      </c>
      <c r="D118" s="10" t="s">
        <v>6</v>
      </c>
      <c r="E118" s="8">
        <v>2</v>
      </c>
      <c r="F118" s="41"/>
      <c r="G118" s="5">
        <f t="shared" si="1"/>
        <v>0</v>
      </c>
      <c r="H118" s="40"/>
    </row>
    <row r="119" spans="1:8" ht="95.25" customHeight="1">
      <c r="A119" s="29">
        <v>119</v>
      </c>
      <c r="B119" s="4" t="s">
        <v>195</v>
      </c>
      <c r="C119" s="33" t="s">
        <v>196</v>
      </c>
      <c r="D119" s="10" t="s">
        <v>6</v>
      </c>
      <c r="E119" s="8">
        <v>1</v>
      </c>
      <c r="F119" s="41"/>
      <c r="G119" s="5">
        <f t="shared" si="1"/>
        <v>0</v>
      </c>
      <c r="H119" s="40"/>
    </row>
    <row r="120" spans="1:8" ht="36.75" customHeight="1">
      <c r="A120" s="4">
        <v>120</v>
      </c>
      <c r="B120" s="4" t="s">
        <v>199</v>
      </c>
      <c r="C120" s="33" t="s">
        <v>200</v>
      </c>
      <c r="D120" s="10" t="s">
        <v>6</v>
      </c>
      <c r="E120" s="8">
        <v>1</v>
      </c>
      <c r="F120" s="41"/>
      <c r="G120" s="5">
        <f t="shared" si="1"/>
        <v>0</v>
      </c>
      <c r="H120" s="40"/>
    </row>
    <row r="121" spans="1:8" ht="46.5" customHeight="1">
      <c r="A121" s="4">
        <v>121</v>
      </c>
      <c r="B121" s="4" t="s">
        <v>194</v>
      </c>
      <c r="C121" s="33" t="s">
        <v>209</v>
      </c>
      <c r="D121" s="10" t="s">
        <v>6</v>
      </c>
      <c r="E121" s="8">
        <v>1</v>
      </c>
      <c r="F121" s="41"/>
      <c r="G121" s="5">
        <f t="shared" si="1"/>
        <v>0</v>
      </c>
      <c r="H121" s="40"/>
    </row>
    <row r="122" spans="1:8" ht="43.5" customHeight="1">
      <c r="A122" s="4">
        <v>122</v>
      </c>
      <c r="B122" s="4" t="s">
        <v>193</v>
      </c>
      <c r="C122" s="33" t="s">
        <v>201</v>
      </c>
      <c r="D122" s="10" t="s">
        <v>6</v>
      </c>
      <c r="E122" s="8">
        <v>3</v>
      </c>
      <c r="F122" s="41"/>
      <c r="G122" s="5">
        <f t="shared" si="1"/>
        <v>0</v>
      </c>
      <c r="H122" s="40"/>
    </row>
    <row r="123" spans="1:8" ht="15">
      <c r="A123" s="22"/>
      <c r="B123" s="22"/>
      <c r="C123" s="23"/>
      <c r="D123" s="24"/>
      <c r="E123" s="25"/>
      <c r="F123" s="26"/>
      <c r="G123" s="27"/>
      <c r="H123" s="28"/>
    </row>
    <row r="124" spans="1:8" ht="15">
      <c r="A124" s="22"/>
      <c r="B124" s="22"/>
      <c r="C124" s="23"/>
      <c r="D124" s="24"/>
      <c r="E124" s="25"/>
      <c r="F124" s="26"/>
      <c r="G124" s="27"/>
      <c r="H124" s="28"/>
    </row>
    <row r="125" spans="2:7" ht="32.25" customHeight="1">
      <c r="B125" s="2" t="s">
        <v>169</v>
      </c>
      <c r="C125" s="14" t="s">
        <v>7</v>
      </c>
      <c r="D125" s="11"/>
      <c r="E125" s="11"/>
      <c r="F125" s="11"/>
      <c r="G125" s="15">
        <f>SUM(G2:G116)</f>
        <v>0</v>
      </c>
    </row>
  </sheetData>
  <sheetProtection formatCells="0" formatColumns="0"/>
  <protectedRanges>
    <protectedRange sqref="F2:F124" name="Oblast1"/>
  </protectedRanges>
  <printOptions/>
  <pageMargins left="0.7" right="0.7" top="0.787401575" bottom="0.7874015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p_x0159_ed_x00e1_n_x00ed__x0020_na_x0020_PO xmlns="5330c55d-c059-4878-b03e-386dab4640e9" xsi:nil="true"/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BC031908-22F6-4BA2-94DA-3775806EE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71A136-F5EA-40E6-A7E3-A701439C7D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8556E-CB8C-42EB-88E7-DA98D0E1F5CB}">
  <ds:schemaRefs>
    <ds:schemaRef ds:uri="5330c55d-c059-4878-b03e-386dab4640e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2797a0-1766-41ad-be59-caaf307804e4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Lucie Smrčinová, Mgr.</cp:lastModifiedBy>
  <dcterms:created xsi:type="dcterms:W3CDTF">2022-01-05T16:52:25Z</dcterms:created>
  <dcterms:modified xsi:type="dcterms:W3CDTF">2022-05-31T15:56:17Z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