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574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<sst xmlns="http://schemas.openxmlformats.org/spreadsheetml/2006/main" count="161" uniqueCount="114">
  <si>
    <t>Předmět</t>
  </si>
  <si>
    <t xml:space="preserve">jednotka </t>
  </si>
  <si>
    <t>Požadované balení</t>
  </si>
  <si>
    <t>mg</t>
  </si>
  <si>
    <t>ml</t>
  </si>
  <si>
    <t>g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</si>
  <si>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</si>
  <si>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</si>
  <si>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</si>
  <si>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</si>
  <si>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</si>
  <si>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</si>
  <si>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</si>
  <si>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99-48-9</t>
  </si>
  <si>
    <t>50 mg</t>
  </si>
  <si>
    <t>směs izomerů, vhodný pro HPLC a GC; analytický standard</t>
  </si>
  <si>
    <t>25 mg</t>
  </si>
  <si>
    <t>77982-63-9</t>
  </si>
  <si>
    <t>6,6-Dimethyl-bicyclo(3.1.1)heptan-2-one</t>
  </si>
  <si>
    <t>Terpineol</t>
  </si>
  <si>
    <t>Alpha-longipenene</t>
  </si>
  <si>
    <t>?-Copaene</t>
  </si>
  <si>
    <t xml:space="preserve">(+)-sativene </t>
  </si>
  <si>
    <t>Cis-caryophyllene</t>
  </si>
  <si>
    <t>Alpha-gurjunene</t>
  </si>
  <si>
    <t>(+)-aromadendrene</t>
  </si>
  <si>
    <t>Germacrene</t>
  </si>
  <si>
    <t>ug</t>
  </si>
  <si>
    <t>Isogermacrene D</t>
  </si>
  <si>
    <t>E-beta-farnesene</t>
  </si>
  <si>
    <t>Gamma-muurolene</t>
  </si>
  <si>
    <t>Methylthymol ether</t>
  </si>
  <si>
    <t>Alpha-cubebene</t>
  </si>
  <si>
    <t>Aplha-humulene</t>
  </si>
  <si>
    <t>Terpineolalpha</t>
  </si>
  <si>
    <t>Iso-caryophyllene</t>
  </si>
  <si>
    <t>Carveol</t>
  </si>
  <si>
    <t>použití při hydroboračních reakcích a redukci ketonů</t>
  </si>
  <si>
    <t>8000-41-7 (α: 98-55-5; β: 138-87-4; γ: 586-81-2; δ:562-74-3)</t>
  </si>
  <si>
    <t>18486-69-6</t>
  </si>
  <si>
    <t>(1R)-(-)- Myrtenal</t>
  </si>
  <si>
    <t>laboratorní chemikálie</t>
  </si>
  <si>
    <t>5989-08-2</t>
  </si>
  <si>
    <t>směs enantiomerů, vhodné pro GC; výchozí materiál pro syntézu nových terpenoidů</t>
  </si>
  <si>
    <t>3856-25-5</t>
  </si>
  <si>
    <t>směs enantiomerů, vhodné pro GC</t>
  </si>
  <si>
    <t>3650-28-0</t>
  </si>
  <si>
    <t>≥98.0%; směs enantiomerů, vhodné pro GC</t>
  </si>
  <si>
    <t>x</t>
  </si>
  <si>
    <t>Požadované množství jednotek</t>
  </si>
  <si>
    <t>87-44-5</t>
  </si>
  <si>
    <t>489-40-7</t>
  </si>
  <si>
    <t>≥97.0%; směs enantiomerů, vhodné pro GC</t>
  </si>
  <si>
    <t>489-39-4</t>
  </si>
  <si>
    <t>seskviperpenoid; ≥97.0%; směs enantiomerů, vhodné pro GC; používá se jako chirální výchozí materiál k syntéze dalších seskviterenů</t>
  </si>
  <si>
    <t>Z-beta-farnesene</t>
  </si>
  <si>
    <t>28973-97-9</t>
  </si>
  <si>
    <t>seskviterpen; izolován z Conyza sumatrensis</t>
  </si>
  <si>
    <t>37839-63-7</t>
  </si>
  <si>
    <t xml:space="preserve"> ≥95%; vhodné pro GC a MS</t>
  </si>
  <si>
    <t>317819-80-0</t>
  </si>
  <si>
    <t>vhodné pro GC</t>
  </si>
  <si>
    <t>18794-84-8</t>
  </si>
  <si>
    <t>analytický standard; vhodné pro GC a HPLC</t>
  </si>
  <si>
    <t>seskviterpenoid; vhodné pro GC</t>
  </si>
  <si>
    <t>(−)-trans-Caryophyllene</t>
  </si>
  <si>
    <t>≥98.0%; směs enantiomerů,seskviterpen; vhodné pro GC</t>
  </si>
  <si>
    <t>118-65-0</t>
  </si>
  <si>
    <t>98%; seskviterpenoid; vhodné pro GC a MS</t>
  </si>
  <si>
    <t>30021-74-0</t>
  </si>
  <si>
    <t>Beta-curcumene</t>
  </si>
  <si>
    <t>seskviterpenoid; vhodné pro GC a MS</t>
  </si>
  <si>
    <t>Alpha-muurolene</t>
  </si>
  <si>
    <t>10208-80-7</t>
  </si>
  <si>
    <t>72345-84-7</t>
  </si>
  <si>
    <t>495-62-5</t>
  </si>
  <si>
    <t>směs isomerů; vhodné pro GC</t>
  </si>
  <si>
    <t>Bisabolene</t>
  </si>
  <si>
    <t>(+)-δ-Cadinene</t>
  </si>
  <si>
    <t>≥97.0%; vhodné pro GC</t>
  </si>
  <si>
    <t>483-76-1</t>
  </si>
  <si>
    <t>1076-56-8</t>
  </si>
  <si>
    <t>aromatický monoterpenoid; vhodné pro GC</t>
  </si>
  <si>
    <t>17699-14-8</t>
  </si>
  <si>
    <t>97%; vhodné pro GC-MS</t>
  </si>
  <si>
    <t>6753-98-6</t>
  </si>
  <si>
    <t>98-55-5</t>
  </si>
  <si>
    <t xml:space="preserve">≥96.0%; třída seskviterpenů; vhodné pro GC </t>
  </si>
  <si>
    <t>analytický standard; vhodné pro GC a SPME</t>
  </si>
  <si>
    <t>Ipsenol</t>
  </si>
  <si>
    <t>Lanierone</t>
  </si>
  <si>
    <t>Frontalin</t>
  </si>
  <si>
    <t>Geranylfarnesol</t>
  </si>
  <si>
    <t>Pinocarvone</t>
  </si>
  <si>
    <t>35628-05-8</t>
  </si>
  <si>
    <t>feromon kůrovce</t>
  </si>
  <si>
    <t>28750-52-9</t>
  </si>
  <si>
    <t>57917-96-1</t>
  </si>
  <si>
    <t>agregační feromon lýkohubů</t>
  </si>
  <si>
    <t>79577-58-5</t>
  </si>
  <si>
    <t>isoprenoidní alkohol</t>
  </si>
  <si>
    <t>30460-92-5</t>
  </si>
  <si>
    <t>bicyklický monoterpenoid; vhodné pro GC-MS</t>
  </si>
  <si>
    <t>1 ml</t>
  </si>
  <si>
    <t>10 g</t>
  </si>
  <si>
    <t>250 mg</t>
  </si>
  <si>
    <t>1 mg</t>
  </si>
  <si>
    <t>500 ug</t>
  </si>
  <si>
    <t>5 mg</t>
  </si>
  <si>
    <t>50 g</t>
  </si>
  <si>
    <t>10 mg</t>
  </si>
  <si>
    <t>100 mg</t>
  </si>
  <si>
    <t>1 g</t>
  </si>
  <si>
    <t>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</si>
</sst>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164" fontId="4" fillId="3" borderId="3" xfId="0" applyNumberFormat="1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vertical="center" wrapText="1"/>
      <protection/>
    </xf>
    <xf numFmtId="0" fontId="4" fillId="0" borderId="2" xfId="0" applyFont="1" applyBorder="1" applyAlignment="1" applyProtection="1">
      <alignment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vertical="center" wrapText="1"/>
      <protection/>
    </xf>
    <xf numFmtId="49" fontId="4" fillId="0" borderId="2" xfId="0" applyNumberFormat="1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 wrapText="1"/>
      <protection/>
    </xf>
    <xf numFmtId="0" fontId="4" fillId="0" borderId="3" xfId="0" applyFont="1" applyBorder="1" applyAlignment="1" applyProtection="1">
      <alignment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0" fillId="0" borderId="4" xfId="0" applyBorder="1" applyProtection="1"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9" fontId="4" fillId="0" borderId="2" xfId="0" applyNumberFormat="1" applyFont="1" applyBorder="1" applyAlignment="1" applyProtection="1">
      <alignment horizontal="left" vertical="center" wrapText="1"/>
      <protection/>
    </xf>
    <xf numFmtId="9" fontId="4" fillId="0" borderId="3" xfId="0" applyNumberFormat="1" applyFont="1" applyBorder="1" applyAlignment="1" applyProtection="1">
      <alignment horizontal="left" vertical="center" wrapText="1"/>
      <protection/>
    </xf>
    <xf numFmtId="164" fontId="4" fillId="0" borderId="2" xfId="0" applyNumberFormat="1" applyFont="1" applyBorder="1" applyAlignment="1" applyProtection="1">
      <alignment vertical="center" wrapText="1"/>
      <protection/>
    </xf>
    <xf numFmtId="164" fontId="4" fillId="0" borderId="3" xfId="0" applyNumberFormat="1" applyFont="1" applyBorder="1" applyAlignment="1" applyProtection="1">
      <alignment vertical="center" wrapText="1"/>
      <protection/>
    </xf>
    <xf numFmtId="164" fontId="2" fillId="0" borderId="7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I33"/>
  <sheetViews>
    <sheetView tabSelected="1" zoomScale="115" zoomScaleNormal="115" workbookViewId="0" topLeftCell="A1">
      <selection activeCell="G5" sqref="G5"/>
    </sheetView>
  </sheetViews>
  <sheetFormatPr defaultColWidth="9.140625" defaultRowHeight="15"/>
  <cols>
    <col min="1" max="1" width="29.28125" style="2" customWidth="1"/>
    <col min="2" max="2" width="17.28125" style="2" customWidth="1"/>
    <col min="3" max="3" width="13.00390625" style="2" customWidth="1"/>
    <col min="4" max="4" width="14.140625" style="2" customWidth="1"/>
    <col min="5" max="5" width="15.8515625" style="4" customWidth="1"/>
    <col min="6" max="6" width="31.140625" style="2" customWidth="1"/>
    <col min="7" max="9" width="20.421875" style="2" customWidth="1"/>
    <col min="10" max="12" width="9.140625" style="2" customWidth="1"/>
    <col min="13" max="13" width="13.8515625" style="2" customWidth="1"/>
    <col min="14" max="16384" width="9.140625" style="2" customWidth="1"/>
  </cols>
  <sheetData>
    <row r="1" ht="28.5" customHeight="1" thickBot="1">
      <c r="A1" s="3" t="s">
        <v>6</v>
      </c>
    </row>
    <row r="2" spans="1:9" ht="52.5">
      <c r="A2" s="1" t="s">
        <v>0</v>
      </c>
      <c r="B2" s="1" t="s">
        <v>10</v>
      </c>
      <c r="C2" s="1" t="s">
        <v>1</v>
      </c>
      <c r="D2" s="1" t="s">
        <v>49</v>
      </c>
      <c r="E2" s="1" t="s">
        <v>2</v>
      </c>
      <c r="F2" s="1" t="s">
        <v>11</v>
      </c>
      <c r="G2" s="1" t="s">
        <v>8</v>
      </c>
      <c r="H2" s="1" t="s">
        <v>7</v>
      </c>
      <c r="I2" s="1" t="s">
        <v>12</v>
      </c>
    </row>
    <row r="3" spans="1:9" ht="30.75" thickBot="1">
      <c r="A3" s="13" t="s">
        <v>36</v>
      </c>
      <c r="B3" s="14" t="s">
        <v>13</v>
      </c>
      <c r="C3" s="15" t="s">
        <v>3</v>
      </c>
      <c r="D3" s="14">
        <v>50</v>
      </c>
      <c r="E3" s="15" t="s">
        <v>14</v>
      </c>
      <c r="F3" s="14" t="s">
        <v>15</v>
      </c>
      <c r="G3" s="5"/>
      <c r="H3" s="30">
        <f>G3*D3</f>
        <v>0</v>
      </c>
      <c r="I3" s="6"/>
    </row>
    <row r="4" spans="1:9" ht="30.75" thickBot="1">
      <c r="A4" s="13" t="s">
        <v>18</v>
      </c>
      <c r="B4" s="14" t="s">
        <v>17</v>
      </c>
      <c r="C4" s="15" t="s">
        <v>3</v>
      </c>
      <c r="D4" s="14">
        <v>25</v>
      </c>
      <c r="E4" s="15" t="s">
        <v>16</v>
      </c>
      <c r="F4" s="14" t="s">
        <v>37</v>
      </c>
      <c r="G4" s="5"/>
      <c r="H4" s="30">
        <f aca="true" t="shared" si="0" ref="H4:H32">G4*D4</f>
        <v>0</v>
      </c>
      <c r="I4" s="6"/>
    </row>
    <row r="5" spans="1:9" ht="60.75" thickBot="1">
      <c r="A5" s="16" t="s">
        <v>19</v>
      </c>
      <c r="B5" s="14" t="s">
        <v>38</v>
      </c>
      <c r="C5" s="15" t="s">
        <v>4</v>
      </c>
      <c r="D5" s="14">
        <v>1</v>
      </c>
      <c r="E5" s="15" t="s">
        <v>103</v>
      </c>
      <c r="F5" s="14" t="s">
        <v>15</v>
      </c>
      <c r="G5" s="5"/>
      <c r="H5" s="30">
        <f t="shared" si="0"/>
        <v>0</v>
      </c>
      <c r="I5" s="6"/>
    </row>
    <row r="6" spans="1:9" ht="16.5" thickBot="1">
      <c r="A6" s="16" t="s">
        <v>40</v>
      </c>
      <c r="B6" s="14" t="s">
        <v>39</v>
      </c>
      <c r="C6" s="15" t="s">
        <v>5</v>
      </c>
      <c r="D6" s="14">
        <v>10</v>
      </c>
      <c r="E6" s="15" t="s">
        <v>104</v>
      </c>
      <c r="F6" s="14" t="s">
        <v>41</v>
      </c>
      <c r="G6" s="5"/>
      <c r="H6" s="30">
        <f t="shared" si="0"/>
        <v>0</v>
      </c>
      <c r="I6" s="6"/>
    </row>
    <row r="7" spans="1:9" ht="45.75" thickBot="1">
      <c r="A7" s="13" t="s">
        <v>20</v>
      </c>
      <c r="B7" s="17" t="s">
        <v>42</v>
      </c>
      <c r="C7" s="15" t="s">
        <v>3</v>
      </c>
      <c r="D7" s="14">
        <v>25</v>
      </c>
      <c r="E7" s="15" t="s">
        <v>105</v>
      </c>
      <c r="F7" s="14" t="s">
        <v>43</v>
      </c>
      <c r="G7" s="5"/>
      <c r="H7" s="30">
        <f t="shared" si="0"/>
        <v>0</v>
      </c>
      <c r="I7" s="6"/>
    </row>
    <row r="8" spans="1:9" ht="15.75" thickBot="1">
      <c r="A8" s="13" t="s">
        <v>21</v>
      </c>
      <c r="B8" s="14" t="s">
        <v>44</v>
      </c>
      <c r="C8" s="15" t="s">
        <v>3</v>
      </c>
      <c r="D8" s="14">
        <v>1</v>
      </c>
      <c r="E8" s="15" t="s">
        <v>106</v>
      </c>
      <c r="F8" s="18" t="s">
        <v>45</v>
      </c>
      <c r="G8" s="5"/>
      <c r="H8" s="30">
        <f t="shared" si="0"/>
        <v>0</v>
      </c>
      <c r="I8" s="6"/>
    </row>
    <row r="9" spans="1:9" ht="30.75" thickBot="1">
      <c r="A9" s="13" t="s">
        <v>22</v>
      </c>
      <c r="B9" s="14" t="s">
        <v>46</v>
      </c>
      <c r="C9" s="15" t="s">
        <v>3</v>
      </c>
      <c r="D9" s="14">
        <v>1</v>
      </c>
      <c r="E9" s="15" t="s">
        <v>48</v>
      </c>
      <c r="F9" s="14" t="s">
        <v>47</v>
      </c>
      <c r="G9" s="5"/>
      <c r="H9" s="30">
        <f t="shared" si="0"/>
        <v>0</v>
      </c>
      <c r="I9" s="6"/>
    </row>
    <row r="10" spans="1:9" ht="30.75" thickBot="1">
      <c r="A10" s="13" t="s">
        <v>23</v>
      </c>
      <c r="B10" s="14" t="s">
        <v>50</v>
      </c>
      <c r="C10" s="15" t="s">
        <v>4</v>
      </c>
      <c r="D10" s="14">
        <v>1</v>
      </c>
      <c r="E10" s="15" t="s">
        <v>103</v>
      </c>
      <c r="F10" s="14" t="s">
        <v>47</v>
      </c>
      <c r="G10" s="5"/>
      <c r="H10" s="30">
        <f t="shared" si="0"/>
        <v>0</v>
      </c>
      <c r="I10" s="6"/>
    </row>
    <row r="11" spans="1:9" ht="30.75" thickBot="1">
      <c r="A11" s="13" t="s">
        <v>24</v>
      </c>
      <c r="B11" s="14" t="s">
        <v>51</v>
      </c>
      <c r="C11" s="15" t="s">
        <v>3</v>
      </c>
      <c r="D11" s="14">
        <v>25</v>
      </c>
      <c r="E11" s="15" t="s">
        <v>16</v>
      </c>
      <c r="F11" s="14" t="s">
        <v>52</v>
      </c>
      <c r="G11" s="5"/>
      <c r="H11" s="30">
        <f t="shared" si="0"/>
        <v>0</v>
      </c>
      <c r="I11" s="6"/>
    </row>
    <row r="12" spans="1:9" ht="75.75" thickBot="1">
      <c r="A12" s="13" t="s">
        <v>25</v>
      </c>
      <c r="B12" s="14" t="s">
        <v>53</v>
      </c>
      <c r="C12" s="15" t="s">
        <v>3</v>
      </c>
      <c r="D12" s="14">
        <v>1</v>
      </c>
      <c r="E12" s="15" t="s">
        <v>48</v>
      </c>
      <c r="F12" s="14" t="s">
        <v>54</v>
      </c>
      <c r="G12" s="5"/>
      <c r="H12" s="30">
        <f t="shared" si="0"/>
        <v>0</v>
      </c>
      <c r="I12" s="6"/>
    </row>
    <row r="13" spans="1:9" ht="30.75" thickBot="1">
      <c r="A13" s="13" t="s">
        <v>55</v>
      </c>
      <c r="B13" s="14" t="s">
        <v>56</v>
      </c>
      <c r="C13" s="15" t="s">
        <v>3</v>
      </c>
      <c r="D13" s="14">
        <v>1</v>
      </c>
      <c r="E13" s="15" t="s">
        <v>106</v>
      </c>
      <c r="F13" s="14" t="s">
        <v>57</v>
      </c>
      <c r="G13" s="5"/>
      <c r="H13" s="30">
        <f t="shared" si="0"/>
        <v>0</v>
      </c>
      <c r="I13" s="6"/>
    </row>
    <row r="14" spans="1:9" ht="15.75" thickBot="1">
      <c r="A14" s="13" t="s">
        <v>26</v>
      </c>
      <c r="B14" s="14" t="s">
        <v>58</v>
      </c>
      <c r="C14" s="15" t="s">
        <v>27</v>
      </c>
      <c r="D14" s="14">
        <v>500</v>
      </c>
      <c r="E14" s="15" t="s">
        <v>107</v>
      </c>
      <c r="F14" s="14" t="s">
        <v>59</v>
      </c>
      <c r="G14" s="5"/>
      <c r="H14" s="30">
        <f t="shared" si="0"/>
        <v>0</v>
      </c>
      <c r="I14" s="6"/>
    </row>
    <row r="15" spans="1:9" ht="15.75" thickBot="1">
      <c r="A15" s="19" t="s">
        <v>28</v>
      </c>
      <c r="B15" s="14" t="s">
        <v>60</v>
      </c>
      <c r="C15" s="15" t="s">
        <v>27</v>
      </c>
      <c r="D15" s="20">
        <v>100</v>
      </c>
      <c r="E15" s="21" t="s">
        <v>48</v>
      </c>
      <c r="F15" s="20" t="s">
        <v>61</v>
      </c>
      <c r="G15" s="7"/>
      <c r="H15" s="31">
        <f t="shared" si="0"/>
        <v>0</v>
      </c>
      <c r="I15" s="8"/>
    </row>
    <row r="16" spans="1:9" ht="30.75" thickBot="1">
      <c r="A16" s="19" t="s">
        <v>29</v>
      </c>
      <c r="B16" s="14" t="s">
        <v>62</v>
      </c>
      <c r="C16" s="21" t="s">
        <v>4</v>
      </c>
      <c r="D16" s="20">
        <v>1</v>
      </c>
      <c r="E16" s="21" t="s">
        <v>103</v>
      </c>
      <c r="F16" s="20" t="s">
        <v>63</v>
      </c>
      <c r="G16" s="7"/>
      <c r="H16" s="31">
        <f t="shared" si="0"/>
        <v>0</v>
      </c>
      <c r="I16" s="8"/>
    </row>
    <row r="17" spans="1:9" ht="45.75" thickBot="1">
      <c r="A17" s="22" t="s">
        <v>65</v>
      </c>
      <c r="B17" s="14" t="s">
        <v>50</v>
      </c>
      <c r="C17" s="23" t="s">
        <v>4</v>
      </c>
      <c r="D17" s="19">
        <v>1</v>
      </c>
      <c r="E17" s="21" t="s">
        <v>103</v>
      </c>
      <c r="F17" s="20" t="s">
        <v>66</v>
      </c>
      <c r="G17" s="7"/>
      <c r="H17" s="31">
        <f t="shared" si="0"/>
        <v>0</v>
      </c>
      <c r="I17" s="8"/>
    </row>
    <row r="18" spans="1:9" ht="30.75" thickBot="1">
      <c r="A18" s="13" t="s">
        <v>30</v>
      </c>
      <c r="B18" s="14" t="s">
        <v>69</v>
      </c>
      <c r="C18" s="24" t="s">
        <v>3</v>
      </c>
      <c r="D18" s="13">
        <v>1</v>
      </c>
      <c r="E18" s="15" t="s">
        <v>106</v>
      </c>
      <c r="F18" s="14" t="s">
        <v>71</v>
      </c>
      <c r="G18" s="5"/>
      <c r="H18" s="31">
        <f t="shared" si="0"/>
        <v>0</v>
      </c>
      <c r="I18" s="6"/>
    </row>
    <row r="19" spans="1:9" ht="15.75" thickBot="1">
      <c r="A19" s="13" t="s">
        <v>72</v>
      </c>
      <c r="B19" s="14" t="s">
        <v>73</v>
      </c>
      <c r="C19" s="24" t="s">
        <v>3</v>
      </c>
      <c r="D19" s="13">
        <v>10</v>
      </c>
      <c r="E19" s="15" t="s">
        <v>48</v>
      </c>
      <c r="F19" s="14" t="s">
        <v>64</v>
      </c>
      <c r="G19" s="5"/>
      <c r="H19" s="31">
        <f t="shared" si="0"/>
        <v>0</v>
      </c>
      <c r="I19" s="6"/>
    </row>
    <row r="20" spans="1:9" ht="15.75" thickBot="1">
      <c r="A20" s="13" t="s">
        <v>70</v>
      </c>
      <c r="B20" s="14" t="s">
        <v>74</v>
      </c>
      <c r="C20" s="24" t="s">
        <v>3</v>
      </c>
      <c r="D20" s="13">
        <v>5</v>
      </c>
      <c r="E20" s="15" t="s">
        <v>108</v>
      </c>
      <c r="F20" s="14" t="s">
        <v>64</v>
      </c>
      <c r="G20" s="5"/>
      <c r="H20" s="31">
        <f t="shared" si="0"/>
        <v>0</v>
      </c>
      <c r="I20" s="6"/>
    </row>
    <row r="21" spans="1:9" ht="15.75" thickBot="1">
      <c r="A21" s="13" t="s">
        <v>77</v>
      </c>
      <c r="B21" s="14" t="s">
        <v>75</v>
      </c>
      <c r="C21" s="25" t="s">
        <v>5</v>
      </c>
      <c r="D21" s="13">
        <v>50</v>
      </c>
      <c r="E21" s="15" t="s">
        <v>109</v>
      </c>
      <c r="F21" s="14" t="s">
        <v>76</v>
      </c>
      <c r="G21" s="5"/>
      <c r="H21" s="31">
        <f t="shared" si="0"/>
        <v>0</v>
      </c>
      <c r="I21" s="9"/>
    </row>
    <row r="22" spans="1:9" ht="15.75" thickBot="1">
      <c r="A22" s="13" t="s">
        <v>78</v>
      </c>
      <c r="B22" s="14" t="s">
        <v>80</v>
      </c>
      <c r="C22" s="25" t="s">
        <v>3</v>
      </c>
      <c r="D22" s="13">
        <v>50</v>
      </c>
      <c r="E22" s="15" t="s">
        <v>14</v>
      </c>
      <c r="F22" s="14" t="s">
        <v>79</v>
      </c>
      <c r="G22" s="5"/>
      <c r="H22" s="31">
        <f t="shared" si="0"/>
        <v>0</v>
      </c>
      <c r="I22" s="10"/>
    </row>
    <row r="23" spans="1:9" ht="30.75" thickBot="1">
      <c r="A23" s="26" t="s">
        <v>31</v>
      </c>
      <c r="B23" s="14" t="s">
        <v>81</v>
      </c>
      <c r="C23" s="27" t="s">
        <v>3</v>
      </c>
      <c r="D23" s="19">
        <v>10</v>
      </c>
      <c r="E23" s="21" t="s">
        <v>110</v>
      </c>
      <c r="F23" s="20" t="s">
        <v>82</v>
      </c>
      <c r="G23" s="7"/>
      <c r="H23" s="31">
        <f t="shared" si="0"/>
        <v>0</v>
      </c>
      <c r="I23" s="11"/>
    </row>
    <row r="24" spans="1:9" ht="15.75" thickBot="1">
      <c r="A24" s="26" t="s">
        <v>32</v>
      </c>
      <c r="B24" s="14" t="s">
        <v>83</v>
      </c>
      <c r="C24" s="27" t="s">
        <v>3</v>
      </c>
      <c r="D24" s="19">
        <v>10</v>
      </c>
      <c r="E24" s="21" t="s">
        <v>48</v>
      </c>
      <c r="F24" s="28" t="s">
        <v>84</v>
      </c>
      <c r="G24" s="7"/>
      <c r="H24" s="31">
        <f t="shared" si="0"/>
        <v>0</v>
      </c>
      <c r="I24" s="11"/>
    </row>
    <row r="25" spans="1:9" ht="30.75" thickBot="1">
      <c r="A25" s="26" t="s">
        <v>33</v>
      </c>
      <c r="B25" s="14" t="s">
        <v>85</v>
      </c>
      <c r="C25" s="27" t="s">
        <v>3</v>
      </c>
      <c r="D25" s="19">
        <v>100</v>
      </c>
      <c r="E25" s="21" t="s">
        <v>111</v>
      </c>
      <c r="F25" s="20" t="s">
        <v>87</v>
      </c>
      <c r="G25" s="7"/>
      <c r="H25" s="31">
        <f t="shared" si="0"/>
        <v>0</v>
      </c>
      <c r="I25" s="11"/>
    </row>
    <row r="26" spans="1:9" ht="30.75" thickBot="1">
      <c r="A26" s="26" t="s">
        <v>34</v>
      </c>
      <c r="B26" s="14" t="s">
        <v>86</v>
      </c>
      <c r="C26" s="27" t="s">
        <v>3</v>
      </c>
      <c r="D26" s="19">
        <v>250</v>
      </c>
      <c r="E26" s="21" t="s">
        <v>105</v>
      </c>
      <c r="F26" s="20" t="s">
        <v>88</v>
      </c>
      <c r="G26" s="7"/>
      <c r="H26" s="31">
        <f t="shared" si="0"/>
        <v>0</v>
      </c>
      <c r="I26" s="11"/>
    </row>
    <row r="27" spans="1:9" ht="30.75" thickBot="1">
      <c r="A27" s="26" t="s">
        <v>35</v>
      </c>
      <c r="B27" s="14" t="s">
        <v>67</v>
      </c>
      <c r="C27" s="27" t="s">
        <v>3</v>
      </c>
      <c r="D27" s="19">
        <v>25</v>
      </c>
      <c r="E27" s="21" t="s">
        <v>16</v>
      </c>
      <c r="F27" s="29" t="s">
        <v>68</v>
      </c>
      <c r="G27" s="7"/>
      <c r="H27" s="31">
        <f t="shared" si="0"/>
        <v>0</v>
      </c>
      <c r="I27" s="11"/>
    </row>
    <row r="28" spans="1:9" ht="15.75" thickBot="1">
      <c r="A28" s="26" t="s">
        <v>89</v>
      </c>
      <c r="B28" s="14" t="s">
        <v>94</v>
      </c>
      <c r="C28" s="27" t="s">
        <v>5</v>
      </c>
      <c r="D28" s="19">
        <v>1</v>
      </c>
      <c r="E28" s="21" t="s">
        <v>112</v>
      </c>
      <c r="F28" s="29" t="s">
        <v>95</v>
      </c>
      <c r="G28" s="7"/>
      <c r="H28" s="31">
        <f t="shared" si="0"/>
        <v>0</v>
      </c>
      <c r="I28" s="11"/>
    </row>
    <row r="29" spans="1:9" ht="15.75" thickBot="1">
      <c r="A29" s="26" t="s">
        <v>90</v>
      </c>
      <c r="B29" s="14" t="s">
        <v>96</v>
      </c>
      <c r="C29" s="27" t="s">
        <v>5</v>
      </c>
      <c r="D29" s="19">
        <v>1</v>
      </c>
      <c r="E29" s="21" t="s">
        <v>112</v>
      </c>
      <c r="F29" s="29" t="s">
        <v>95</v>
      </c>
      <c r="G29" s="7"/>
      <c r="H29" s="31">
        <f t="shared" si="0"/>
        <v>0</v>
      </c>
      <c r="I29" s="11"/>
    </row>
    <row r="30" spans="1:9" ht="15.75" thickBot="1">
      <c r="A30" s="26" t="s">
        <v>91</v>
      </c>
      <c r="B30" s="14" t="s">
        <v>97</v>
      </c>
      <c r="C30" s="27" t="s">
        <v>5</v>
      </c>
      <c r="D30" s="19">
        <v>1</v>
      </c>
      <c r="E30" s="21" t="s">
        <v>112</v>
      </c>
      <c r="F30" s="29" t="s">
        <v>98</v>
      </c>
      <c r="G30" s="7"/>
      <c r="H30" s="31">
        <f t="shared" si="0"/>
        <v>0</v>
      </c>
      <c r="I30" s="11"/>
    </row>
    <row r="31" spans="1:9" ht="15.75" thickBot="1">
      <c r="A31" s="26" t="s">
        <v>92</v>
      </c>
      <c r="B31" s="14" t="s">
        <v>99</v>
      </c>
      <c r="C31" s="27" t="s">
        <v>5</v>
      </c>
      <c r="D31" s="19">
        <v>5</v>
      </c>
      <c r="E31" s="21" t="s">
        <v>113</v>
      </c>
      <c r="F31" s="29" t="s">
        <v>100</v>
      </c>
      <c r="G31" s="7"/>
      <c r="H31" s="31">
        <f t="shared" si="0"/>
        <v>0</v>
      </c>
      <c r="I31" s="11"/>
    </row>
    <row r="32" spans="1:9" ht="30.75" thickBot="1">
      <c r="A32" s="26" t="s">
        <v>93</v>
      </c>
      <c r="B32" s="14" t="s">
        <v>101</v>
      </c>
      <c r="C32" s="27" t="s">
        <v>5</v>
      </c>
      <c r="D32" s="19">
        <v>1</v>
      </c>
      <c r="E32" s="21" t="s">
        <v>112</v>
      </c>
      <c r="F32" s="29" t="s">
        <v>102</v>
      </c>
      <c r="G32" s="7"/>
      <c r="H32" s="31">
        <f t="shared" si="0"/>
        <v>0</v>
      </c>
      <c r="I32" s="11"/>
    </row>
    <row r="33" spans="1:8" ht="15">
      <c r="A33" s="12" t="s">
        <v>9</v>
      </c>
      <c r="B33" s="12"/>
      <c r="C33" s="12"/>
      <c r="D33" s="12"/>
      <c r="E33" s="12"/>
      <c r="F33" s="12"/>
      <c r="G33" s="12"/>
      <c r="H33" s="32">
        <f>SUM(H3:H23)</f>
        <v>0</v>
      </c>
    </row>
  </sheetData>
  <sheetProtection sheet="1" objects="1" scenarios="1" selectLockedCells="1"/>
  <protectedRanges>
    <protectedRange sqref="I2 G2" name="Oblast1"/>
  </protectedRanges>
  <mergeCells count="1">
    <mergeCell ref="A33:G3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D1C01D-1E4D-489F-94BF-45EF5C97E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Filousová Anna</cp:lastModifiedBy>
  <cp:lastPrinted>2022-07-22T17:06:00Z</cp:lastPrinted>
  <dcterms:created xsi:type="dcterms:W3CDTF">2022-07-22T16:50:27Z</dcterms:created>
  <dcterms:modified xsi:type="dcterms:W3CDTF">2022-08-18T11:35:01Z</dcterms:modified>
  <cp:category/>
  <cp:version/>
  <cp:contentType/>
  <cp:contentStatus/>
</cp:coreProperties>
</file>