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12_FLD_Spotřební materiál 3_IGA/"/>
    </mc:Choice>
  </mc:AlternateContent>
  <xr:revisionPtr revIDLastSave="0" documentId="8_{1E429852-39E5-4EF7-B8AD-1BF8A57CB5E4}" xr6:coauthVersionLast="47" xr6:coauthVersionMax="47" xr10:uidLastSave="{00000000-0000-0000-0000-000000000000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 l="1"/>
  <c r="G9" i="1"/>
  <c r="G8" i="1"/>
  <c r="G5" i="1"/>
  <c r="G6" i="1"/>
  <c r="G7" i="1"/>
  <c r="G3" i="1"/>
  <c r="G4" i="1"/>
  <c r="G12" i="1" l="1"/>
</calcChain>
</file>

<file path=xl/sharedStrings.xml><?xml version="1.0" encoding="utf-8"?>
<sst xmlns="http://schemas.openxmlformats.org/spreadsheetml/2006/main" count="46" uniqueCount="30">
  <si>
    <t>Předmět</t>
  </si>
  <si>
    <t xml:space="preserve">jednotka </t>
  </si>
  <si>
    <t>x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</si>
  <si>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</si>
  <si>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</si>
  <si>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</si>
  <si>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</si>
  <si>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</si>
  <si>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</si>
  <si>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</si>
  <si>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ks</t>
  </si>
  <si>
    <t>Požadované množství jednotek</t>
  </si>
  <si>
    <t>Liner, ultra inert, splitless, single taper, glass wool</t>
  </si>
  <si>
    <t>Liner, ultra inert, splitless, double-taper, no woll</t>
  </si>
  <si>
    <t>produktové č.: 5190-2293; vnitřní průměr 4 mm, nedělená</t>
  </si>
  <si>
    <t>produktové č.: 5190-3983; vnitřní průměr 4 mm</t>
  </si>
  <si>
    <t>Liner, ultra inert, split, low pressure drop, glass wool</t>
  </si>
  <si>
    <t>produktové č.: 5190-2295; vnitřní průměr 4 mm</t>
  </si>
  <si>
    <t>Inlet Liner O-RIng, non-stick fluorocarbon, 10 pc/PAK</t>
  </si>
  <si>
    <t>produktové č.: 5188-5365; podložka k zabránění úniku plynů</t>
  </si>
  <si>
    <t>Flexible Metal-Ferrule, UltiMetal Plus, ID 0,5 mm, for Fused-Silica-Capillary 0,32 mm, 10 pc/PAK</t>
  </si>
  <si>
    <t>produktové č.: 3188-27502; objímky, flexi, inertní 0,32mm</t>
  </si>
  <si>
    <t>Syringe, 10 µL, straight, fixed needle, 23/42/cone</t>
  </si>
  <si>
    <t>produktové č.: 9301-0713; stříkačka, objem 10 µL, rovná, pevná jehla délky 42 mm</t>
  </si>
  <si>
    <t>produktové č.: 5190-1488; stříkačka, objem 10  µL, zkosený hrot jehly, délka 50 mm</t>
  </si>
  <si>
    <t>200ul conical glass insert with PP spring, pk/100</t>
  </si>
  <si>
    <t>Insert do vialky 200 μl, pro širokohrdlé vialky 2 ml,  konický, balení 100 ks</t>
  </si>
  <si>
    <t>Syringe, 10 µl FN 26 g flex bevel</t>
  </si>
  <si>
    <t>Vialky, 2 ml</t>
  </si>
  <si>
    <t>vialka, průhledný šroubovací uzávěr, objem 2 ml, balení po 100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</si>
</sst>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164" fontId="7" fillId="0" borderId="3" xfId="0" applyNumberFormat="1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/>
    <xf numFmtId="4" fontId="9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I16"/>
  <sheetViews>
    <sheetView tabSelected="1" zoomScaleNormal="100" workbookViewId="0">
      <selection activeCell="J7" sqref="J7"/>
    </sheetView>
  </sheetViews>
  <sheetFormatPr defaultRowHeight="15" x14ac:dyDescent="0.25"/>
  <cols>
    <col min="1" max="1" width="25.5703125" customWidth="1"/>
    <col min="2" max="2" width="17.28515625" customWidth="1"/>
    <col min="3" max="3" width="13" customWidth="1"/>
    <col min="4" max="4" width="14.140625" customWidth="1"/>
    <col min="5" max="5" width="31.140625" customWidth="1"/>
    <col min="6" max="8" width="20.42578125" customWidth="1"/>
  </cols>
  <sheetData>
    <row r="1" spans="1:9" ht="28.5" customHeight="1" thickBot="1" x14ac:dyDescent="0.3">
      <c r="A1" s="5" t="s">
        <v>3</v>
      </c>
    </row>
    <row r="2" spans="1:9" ht="52.5" x14ac:dyDescent="0.25">
      <c r="A2" s="2" t="s">
        <v>0</v>
      </c>
      <c r="B2" s="2" t="s">
        <v>7</v>
      </c>
      <c r="C2" s="2" t="s">
        <v>1</v>
      </c>
      <c r="D2" s="2" t="s">
        <v>11</v>
      </c>
      <c r="E2" s="2" t="s">
        <v>8</v>
      </c>
      <c r="F2" s="14" t="s">
        <v>5</v>
      </c>
      <c r="G2" s="2" t="s">
        <v>4</v>
      </c>
      <c r="H2" s="2" t="s">
        <v>9</v>
      </c>
    </row>
    <row r="3" spans="1:9" ht="37.5" customHeight="1" thickBot="1" x14ac:dyDescent="0.3">
      <c r="A3" s="1" t="s">
        <v>12</v>
      </c>
      <c r="B3" s="8" t="s">
        <v>2</v>
      </c>
      <c r="C3" s="4" t="s">
        <v>10</v>
      </c>
      <c r="D3" s="1">
        <v>2</v>
      </c>
      <c r="E3" s="9" t="s">
        <v>14</v>
      </c>
      <c r="F3" s="15"/>
      <c r="G3" s="3">
        <f t="shared" ref="G3:G11" si="0">F3*D3</f>
        <v>0</v>
      </c>
      <c r="H3" s="13"/>
      <c r="I3" s="6"/>
    </row>
    <row r="4" spans="1:9" ht="37.5" customHeight="1" thickBot="1" x14ac:dyDescent="0.3">
      <c r="A4" s="1" t="s">
        <v>13</v>
      </c>
      <c r="B4" s="8" t="s">
        <v>2</v>
      </c>
      <c r="C4" s="4" t="s">
        <v>10</v>
      </c>
      <c r="D4" s="1">
        <v>2</v>
      </c>
      <c r="E4" s="9" t="s">
        <v>15</v>
      </c>
      <c r="F4" s="15"/>
      <c r="G4" s="3">
        <f t="shared" si="0"/>
        <v>0</v>
      </c>
      <c r="H4" s="13"/>
      <c r="I4" s="6"/>
    </row>
    <row r="5" spans="1:9" ht="37.5" customHeight="1" thickBot="1" x14ac:dyDescent="0.3">
      <c r="A5" s="1" t="s">
        <v>16</v>
      </c>
      <c r="B5" s="8" t="s">
        <v>2</v>
      </c>
      <c r="C5" s="4" t="s">
        <v>10</v>
      </c>
      <c r="D5" s="1">
        <v>2</v>
      </c>
      <c r="E5" s="9" t="s">
        <v>17</v>
      </c>
      <c r="F5" s="15"/>
      <c r="G5" s="3">
        <f t="shared" si="0"/>
        <v>0</v>
      </c>
      <c r="H5" s="13"/>
      <c r="I5" s="6"/>
    </row>
    <row r="6" spans="1:9" ht="37.5" customHeight="1" thickBot="1" x14ac:dyDescent="0.3">
      <c r="A6" s="1" t="s">
        <v>18</v>
      </c>
      <c r="B6" s="8" t="s">
        <v>2</v>
      </c>
      <c r="C6" s="4" t="s">
        <v>10</v>
      </c>
      <c r="D6" s="1">
        <v>10</v>
      </c>
      <c r="E6" s="9" t="s">
        <v>19</v>
      </c>
      <c r="F6" s="15"/>
      <c r="G6" s="3">
        <f t="shared" si="0"/>
        <v>0</v>
      </c>
      <c r="H6" s="13"/>
      <c r="I6" s="6"/>
    </row>
    <row r="7" spans="1:9" ht="64.5" customHeight="1" thickBot="1" x14ac:dyDescent="0.3">
      <c r="A7" s="1" t="s">
        <v>20</v>
      </c>
      <c r="B7" s="8" t="s">
        <v>2</v>
      </c>
      <c r="C7" s="4" t="s">
        <v>10</v>
      </c>
      <c r="D7" s="1">
        <v>10</v>
      </c>
      <c r="E7" s="9" t="s">
        <v>21</v>
      </c>
      <c r="F7" s="15"/>
      <c r="G7" s="3">
        <f t="shared" si="0"/>
        <v>0</v>
      </c>
      <c r="H7" s="13"/>
      <c r="I7" s="6"/>
    </row>
    <row r="8" spans="1:9" ht="50.25" customHeight="1" thickBot="1" x14ac:dyDescent="0.3">
      <c r="A8" s="1" t="s">
        <v>22</v>
      </c>
      <c r="B8" s="8" t="s">
        <v>2</v>
      </c>
      <c r="C8" s="4" t="s">
        <v>10</v>
      </c>
      <c r="D8" s="1">
        <v>1</v>
      </c>
      <c r="E8" s="9" t="s">
        <v>23</v>
      </c>
      <c r="F8" s="15"/>
      <c r="G8" s="3">
        <f t="shared" si="0"/>
        <v>0</v>
      </c>
      <c r="H8" s="13"/>
      <c r="I8" s="6"/>
    </row>
    <row r="9" spans="1:9" ht="52.5" customHeight="1" thickBot="1" x14ac:dyDescent="0.3">
      <c r="A9" s="1" t="s">
        <v>27</v>
      </c>
      <c r="B9" s="8" t="s">
        <v>2</v>
      </c>
      <c r="C9" s="4" t="s">
        <v>10</v>
      </c>
      <c r="D9" s="1">
        <v>1</v>
      </c>
      <c r="E9" s="9" t="s">
        <v>24</v>
      </c>
      <c r="F9" s="15"/>
      <c r="G9" s="3">
        <f t="shared" si="0"/>
        <v>0</v>
      </c>
      <c r="H9" s="13"/>
      <c r="I9" s="6"/>
    </row>
    <row r="10" spans="1:9" ht="53.25" customHeight="1" thickBot="1" x14ac:dyDescent="0.3">
      <c r="A10" s="1" t="s">
        <v>25</v>
      </c>
      <c r="B10" s="8" t="s">
        <v>2</v>
      </c>
      <c r="C10" s="4" t="s">
        <v>10</v>
      </c>
      <c r="D10" s="1">
        <v>300</v>
      </c>
      <c r="E10" s="9" t="s">
        <v>26</v>
      </c>
      <c r="F10" s="15"/>
      <c r="G10" s="3">
        <f t="shared" si="0"/>
        <v>0</v>
      </c>
      <c r="H10" s="13"/>
      <c r="I10" s="6"/>
    </row>
    <row r="11" spans="1:9" ht="72" customHeight="1" thickBot="1" x14ac:dyDescent="0.3">
      <c r="A11" s="1" t="s">
        <v>28</v>
      </c>
      <c r="B11" s="8" t="s">
        <v>2</v>
      </c>
      <c r="C11" s="4" t="s">
        <v>10</v>
      </c>
      <c r="D11" s="1">
        <v>500</v>
      </c>
      <c r="E11" s="9" t="s">
        <v>29</v>
      </c>
      <c r="F11" s="15"/>
      <c r="G11" s="3">
        <f t="shared" si="0"/>
        <v>0</v>
      </c>
      <c r="H11" s="13"/>
      <c r="I11" s="6"/>
    </row>
    <row r="12" spans="1:9" x14ac:dyDescent="0.25">
      <c r="A12" s="12" t="s">
        <v>6</v>
      </c>
      <c r="B12" s="12"/>
      <c r="C12" s="12"/>
      <c r="D12" s="12"/>
      <c r="E12" s="12"/>
      <c r="F12" s="12"/>
      <c r="G12" s="7">
        <f>SUM(G3:G11)</f>
        <v>0</v>
      </c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/>
      <c r="B15" s="6"/>
      <c r="C15" s="10"/>
      <c r="D15" s="6"/>
      <c r="E15" s="6"/>
      <c r="F15" s="6"/>
      <c r="G15" s="6"/>
      <c r="H15" s="6"/>
      <c r="I15" s="6"/>
    </row>
    <row r="16" spans="1:9" x14ac:dyDescent="0.25">
      <c r="A16" s="6"/>
      <c r="B16" s="6"/>
      <c r="C16" s="11"/>
      <c r="D16" s="6"/>
      <c r="E16" s="6"/>
      <c r="F16" s="6"/>
      <c r="G16" s="6"/>
      <c r="H16" s="6"/>
      <c r="I16" s="6"/>
    </row>
  </sheetData>
  <sheetProtection algorithmName="SHA-512" hashValue="eGqPkG09Q3OvMM9U3vhwaFRwhk4D0wW5gNwvjSP0Bz28nKbRgnxNv0nVZKv3Z88wA9gbWF71trqA7BF68hnNzQ==" saltValue="Ked6pjgBErdfOe7/Z4+s2A==" spinCount="100000" sheet="1" objects="1" scenarios="1" formatCells="0" formatColumns="0"/>
  <protectedRanges>
    <protectedRange sqref="H2 F2" name="Oblast1"/>
  </protectedRanges>
  <mergeCells count="1">
    <mergeCell ref="A12:F12"/>
  </mergeCells>
  <phoneticPr fontId="8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1C01D-1E4D-489F-94BF-45EF5C97E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2022-11-07T20:41:37Z</dcterms:modified>
</cp:coreProperties>
</file>