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<sst xmlns="http://schemas.openxmlformats.org/spreadsheetml/2006/main" count="172" uniqueCount="94">
  <si>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</si>
  <si>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</si>
  <si>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</si>
  <si>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</si>
  <si>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</si>
  <si>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</si>
  <si>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</si>
  <si>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</si>
  <si>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</si>
  <si>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Požadované množství jednotek</t>
  </si>
  <si>
    <t>Hliníková fólie</t>
  </si>
  <si>
    <t>m</t>
  </si>
  <si>
    <t>x</t>
  </si>
  <si>
    <t>Hliníková fólie v praktické krabičce s odřezávací hranou; přibližně 99% Al</t>
  </si>
  <si>
    <t>Vata buničitá role 60 cm</t>
  </si>
  <si>
    <t>kg</t>
  </si>
  <si>
    <t>vinutá, role,  balení 1 kg, šíře 600 mm</t>
  </si>
  <si>
    <t>Ručníky, v roli, bílé, 2 vrstvé, návin min. 150 m. Dodávka po baleních á 6 rolí.</t>
  </si>
  <si>
    <t>role</t>
  </si>
  <si>
    <t>Čistící utěrky</t>
  </si>
  <si>
    <t>Hygienické ručníky (cca 24 x 23 cm) skládané v boxu s výdejným otvorem, 100 % bělená celulóza, 2-vrstvé, 200 ks v balení.</t>
  </si>
  <si>
    <t>Hygienické kapesníky</t>
  </si>
  <si>
    <t>balení</t>
  </si>
  <si>
    <t>Špičky univerzální k automatickým pipetám</t>
  </si>
  <si>
    <t>Laboratorní napínací krycí fólie</t>
  </si>
  <si>
    <t>ks</t>
  </si>
  <si>
    <t>fólie Dura Seal cca 12,7 cm, návin min. 45 m, role</t>
  </si>
  <si>
    <t>Zkumavka 3,5 ml</t>
  </si>
  <si>
    <t>Vhodné pro použití v přístroji Cyflow Space. Objem 3,5 ml, rozměr 55x12 mm. Zaoblená základna. Materiál PP</t>
  </si>
  <si>
    <t>Vhodné pro zkumavky 3,5 ml o rozměru 55x12 mm. Materiál PC, 18 otvorů v mřížce, průměr otvoru 12,8 mm +/- 10 %</t>
  </si>
  <si>
    <t>ŠPIČKY 200 ul bez filtru</t>
  </si>
  <si>
    <t>Volné v sáčku.  Špičky 2 - 200 pl.; Rozsah [pl] 2 - 200.; Délka [mm] 53. kompatibilní s Eppendorf ResearchPlus</t>
  </si>
  <si>
    <t>ŠPIČKY 1000 ul bez filtru</t>
  </si>
  <si>
    <t>Volné v sáčku.  Špičky  50 - 1000 pl.; Rozsah [pl] 50 - 1000.; Délka [mm] 71. kompatibilní s Eppendorf ResearchPlus</t>
  </si>
  <si>
    <t xml:space="preserve">Mikrozkumavky (1.5mI) </t>
  </si>
  <si>
    <t>50 ml skleněná reagenční láhev</t>
  </si>
  <si>
    <t>petriho misky, průměr 140 mm</t>
  </si>
  <si>
    <t>průměr 140 mm</t>
  </si>
  <si>
    <t xml:space="preserve">nádobky na vzorky </t>
  </si>
  <si>
    <t>Aseptická nádobka, materiál PP, objem 200 ml</t>
  </si>
  <si>
    <t>Kelímek spalovací</t>
  </si>
  <si>
    <t>72 ml, vysoký, porcelán, typ 3, průměr 50 mm, výška 62 mm</t>
  </si>
  <si>
    <t>Trojnožka</t>
  </si>
  <si>
    <t>nastavitelná výška nohou, průměr 100 mm, výška 210 mm</t>
  </si>
  <si>
    <t>Triangl</t>
  </si>
  <si>
    <t>délka strany 80 mm</t>
  </si>
  <si>
    <t>Kleště chemické</t>
  </si>
  <si>
    <t>kelímkové, 220 mm; materiál: leštěná ocel 18/10</t>
  </si>
  <si>
    <t>Odpařovací miska</t>
  </si>
  <si>
    <t>objem 110 ml, průměr 96 mm, porcelán</t>
  </si>
  <si>
    <t>Soxhletův extraktor</t>
  </si>
  <si>
    <t>objem 100 ml, NZ1 29/32, NZ45/40</t>
  </si>
  <si>
    <t>Držák na výplach očí</t>
  </si>
  <si>
    <t>materiál PS</t>
  </si>
  <si>
    <t>Zkumavka centrifugační 50 ml</t>
  </si>
  <si>
    <t>Zkumavka centrifugační, objem 50 ml, stojící, sterilní, kónické dno, PP, šroubovací víčko</t>
  </si>
  <si>
    <t xml:space="preserve">Nůžky chirurgické </t>
  </si>
  <si>
    <t>rovné, hrotnaté, 130 mm, nerez</t>
  </si>
  <si>
    <t>Stojan na zkumavky se vzorky</t>
  </si>
  <si>
    <t>Chladící kontejner s víkem 4 l</t>
  </si>
  <si>
    <t>nádoba na led pro chlazení vzorků citlivých na teplotu, silné izolační vlastnosti, objem 4 l, polyuretan</t>
  </si>
  <si>
    <t>Skladovací box na mikrozkumavky 50 jamek (1,5-2 ml)</t>
  </si>
  <si>
    <t>pro uložení vzorků; různé barvy, modrá, zelená, fialová, žlutá, oranžová, polypropylen</t>
  </si>
  <si>
    <t>Barvu měnící chladící PCR destička</t>
  </si>
  <si>
    <t>PCR chladící destička pro termosenzitivní aplikace, buněčné testy, rozmrazování vzorků, zastavení reakce</t>
  </si>
  <si>
    <t>Reakční destička 96-jamek 0,1 ml</t>
  </si>
  <si>
    <t>Rychlá optická 96jamková reakční destička; zkrácení reakční doby PCR ze 2 hodin na pouhých 25 minut</t>
  </si>
  <si>
    <t>96 Well Plate, Non-Treated Surface, Pack of 25</t>
  </si>
  <si>
    <t>48 Well Plate, Non-Treated Multidishes</t>
  </si>
  <si>
    <t>24 Well Plate, Non-Treated Multidishes</t>
  </si>
  <si>
    <t>Zobrazovací miska s polymerovým krycím sklíčkem, 35mm</t>
  </si>
  <si>
    <t>periférní voskové tyčinky</t>
  </si>
  <si>
    <t>Miska třecí s tloučkem, achátová, 25 ml</t>
  </si>
  <si>
    <t>96jamkové mikrodestičky; použití pro screening antibiotik, testy na bázi buněk a screening sloučenin; ploché dno</t>
  </si>
  <si>
    <t>48jamkové mikrodestičky; kulaté jamky s plochým dnem; sterilní</t>
  </si>
  <si>
    <t>24jamkové mikrodestičky; kulaté jamky s plochým dnem; sterilní</t>
  </si>
  <si>
    <t>použití pro špičkovou mikroskopii a buněčné testy; polymerní krycí sklíčko; ošetřené; sterilizované</t>
  </si>
  <si>
    <t>měkký, lepkavý vosk, který se snadno tvaruje při pokojové teplotě</t>
  </si>
  <si>
    <t>průměr 75 mm, výška 30 mm, objem 25ml</t>
  </si>
  <si>
    <t>RNAse free. S bezpečnostním SafeLock víčkem. Graduace a plocha na popis.; Barva přírodní.; Objem 1,5 ml. Kompatibilní s Eppendorf</t>
  </si>
  <si>
    <t>5 ks</t>
  </si>
  <si>
    <t>Požadované balení (maximální)</t>
  </si>
  <si>
    <t>1000 ks</t>
  </si>
  <si>
    <t>1 ks</t>
  </si>
  <si>
    <t>500 ks</t>
  </si>
  <si>
    <t>200 ks</t>
  </si>
  <si>
    <t>50 ks</t>
  </si>
  <si>
    <t>Špičky autoklávovatelné, objem 0,1-10 µl; volné balení</t>
  </si>
  <si>
    <t>2 ks</t>
  </si>
  <si>
    <t>10 ks</t>
  </si>
  <si>
    <t>25 ks</t>
  </si>
  <si>
    <t>75 ks</t>
  </si>
  <si>
    <t>60 ks</t>
  </si>
  <si>
    <t>6 rolí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</si>
</sst>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9" fillId="0" borderId="0" xfId="0" applyFont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K40"/>
  <sheetViews>
    <sheetView tabSelected="1" workbookViewId="0" topLeftCell="A24">
      <selection activeCell="N30" sqref="N30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6" customWidth="1"/>
    <col min="4" max="4" width="14.140625" style="6" customWidth="1"/>
    <col min="5" max="5" width="15.8515625" style="6" customWidth="1"/>
    <col min="6" max="6" width="31.140625" style="0" customWidth="1"/>
    <col min="7" max="9" width="20.421875" style="0" customWidth="1"/>
    <col min="13" max="13" width="13.8515625" style="0" customWidth="1"/>
  </cols>
  <sheetData>
    <row r="1" spans="1:9" ht="28.5" customHeight="1" thickBot="1">
      <c r="A1" s="22" t="s">
        <v>2</v>
      </c>
      <c r="B1" s="22"/>
      <c r="C1" s="22"/>
      <c r="D1" s="10"/>
      <c r="E1" s="10"/>
      <c r="F1" s="9"/>
      <c r="G1" s="9"/>
      <c r="H1" s="9"/>
      <c r="I1" s="9"/>
    </row>
    <row r="2" spans="1:9" ht="52.5">
      <c r="A2" s="4" t="s">
        <v>0</v>
      </c>
      <c r="B2" s="4" t="s">
        <v>6</v>
      </c>
      <c r="C2" s="4" t="s">
        <v>1</v>
      </c>
      <c r="D2" s="4" t="s">
        <v>9</v>
      </c>
      <c r="E2" s="4" t="s">
        <v>81</v>
      </c>
      <c r="F2" s="4" t="s">
        <v>7</v>
      </c>
      <c r="G2" s="4" t="s">
        <v>4</v>
      </c>
      <c r="H2" s="4" t="s">
        <v>3</v>
      </c>
      <c r="I2" s="4" t="s">
        <v>8</v>
      </c>
    </row>
    <row r="3" spans="1:11" ht="48" thickBot="1">
      <c r="A3" s="3" t="s">
        <v>10</v>
      </c>
      <c r="B3" s="3" t="s">
        <v>12</v>
      </c>
      <c r="C3" s="17" t="s">
        <v>11</v>
      </c>
      <c r="D3" s="17">
        <v>150</v>
      </c>
      <c r="E3" s="17">
        <v>1</v>
      </c>
      <c r="F3" s="3" t="s">
        <v>13</v>
      </c>
      <c r="G3" s="19"/>
      <c r="H3" s="5">
        <f>G3*D3</f>
        <v>0</v>
      </c>
      <c r="I3" s="20"/>
      <c r="K3" s="12"/>
    </row>
    <row r="4" spans="1:9" ht="36.75" customHeight="1" thickBot="1">
      <c r="A4" s="3" t="s">
        <v>14</v>
      </c>
      <c r="B4" s="3" t="s">
        <v>12</v>
      </c>
      <c r="C4" s="17" t="s">
        <v>15</v>
      </c>
      <c r="D4" s="17">
        <v>1</v>
      </c>
      <c r="E4" s="17">
        <v>1</v>
      </c>
      <c r="F4" s="3" t="s">
        <v>16</v>
      </c>
      <c r="G4" s="19"/>
      <c r="H4" s="5">
        <f aca="true" t="shared" si="0" ref="H4:H35">G4*D4</f>
        <v>0</v>
      </c>
      <c r="I4" s="20"/>
    </row>
    <row r="5" spans="1:9" ht="62.25" customHeight="1" thickBot="1">
      <c r="A5" s="3" t="s">
        <v>27</v>
      </c>
      <c r="B5" s="3" t="s">
        <v>12</v>
      </c>
      <c r="C5" s="17" t="s">
        <v>25</v>
      </c>
      <c r="D5" s="17">
        <v>15000</v>
      </c>
      <c r="E5" s="17" t="s">
        <v>84</v>
      </c>
      <c r="F5" s="3" t="s">
        <v>28</v>
      </c>
      <c r="G5" s="19"/>
      <c r="H5" s="5">
        <f t="shared" si="0"/>
        <v>0</v>
      </c>
      <c r="I5" s="20"/>
    </row>
    <row r="6" spans="1:9" ht="63.75" thickBot="1">
      <c r="A6" s="3" t="s">
        <v>58</v>
      </c>
      <c r="B6" s="3" t="s">
        <v>12</v>
      </c>
      <c r="C6" s="17" t="s">
        <v>25</v>
      </c>
      <c r="D6" s="17">
        <v>4</v>
      </c>
      <c r="E6" s="17" t="s">
        <v>83</v>
      </c>
      <c r="F6" s="3" t="s">
        <v>29</v>
      </c>
      <c r="G6" s="19"/>
      <c r="H6" s="5">
        <f t="shared" si="0"/>
        <v>0</v>
      </c>
      <c r="I6" s="20"/>
    </row>
    <row r="7" spans="1:9" ht="63.75" thickBot="1">
      <c r="A7" s="3" t="s">
        <v>30</v>
      </c>
      <c r="B7" s="3" t="s">
        <v>12</v>
      </c>
      <c r="C7" s="17" t="s">
        <v>25</v>
      </c>
      <c r="D7" s="17">
        <v>2000</v>
      </c>
      <c r="E7" s="17" t="s">
        <v>82</v>
      </c>
      <c r="F7" s="3" t="s">
        <v>31</v>
      </c>
      <c r="G7" s="19"/>
      <c r="H7" s="5">
        <f t="shared" si="0"/>
        <v>0</v>
      </c>
      <c r="I7" s="20"/>
    </row>
    <row r="8" spans="1:9" ht="63.75" thickBot="1">
      <c r="A8" s="3" t="s">
        <v>32</v>
      </c>
      <c r="B8" s="3" t="s">
        <v>12</v>
      </c>
      <c r="C8" s="17" t="s">
        <v>25</v>
      </c>
      <c r="D8" s="17">
        <v>8000</v>
      </c>
      <c r="E8" s="17" t="s">
        <v>82</v>
      </c>
      <c r="F8" s="3" t="s">
        <v>33</v>
      </c>
      <c r="G8" s="19"/>
      <c r="H8" s="5">
        <f t="shared" si="0"/>
        <v>0</v>
      </c>
      <c r="I8" s="20"/>
    </row>
    <row r="9" spans="1:9" ht="79.5" thickBot="1">
      <c r="A9" s="3" t="s">
        <v>34</v>
      </c>
      <c r="B9" s="3" t="s">
        <v>12</v>
      </c>
      <c r="C9" s="17" t="s">
        <v>25</v>
      </c>
      <c r="D9" s="17">
        <v>1000</v>
      </c>
      <c r="E9" s="17" t="s">
        <v>84</v>
      </c>
      <c r="F9" s="3" t="s">
        <v>79</v>
      </c>
      <c r="G9" s="19"/>
      <c r="H9" s="5">
        <f t="shared" si="0"/>
        <v>0</v>
      </c>
      <c r="I9" s="20"/>
    </row>
    <row r="10" spans="1:9" ht="32.25" thickBot="1">
      <c r="A10" s="3" t="s">
        <v>35</v>
      </c>
      <c r="B10" s="3" t="s">
        <v>12</v>
      </c>
      <c r="C10" s="17" t="s">
        <v>25</v>
      </c>
      <c r="D10" s="17">
        <v>4</v>
      </c>
      <c r="E10" s="17" t="s">
        <v>83</v>
      </c>
      <c r="F10" s="3"/>
      <c r="G10" s="19"/>
      <c r="H10" s="5">
        <f t="shared" si="0"/>
        <v>0</v>
      </c>
      <c r="I10" s="20"/>
    </row>
    <row r="11" spans="1:9" ht="32.25" thickBot="1">
      <c r="A11" s="3" t="s">
        <v>36</v>
      </c>
      <c r="B11" s="3" t="s">
        <v>12</v>
      </c>
      <c r="C11" s="17" t="s">
        <v>25</v>
      </c>
      <c r="D11" s="17">
        <v>200</v>
      </c>
      <c r="E11" s="17" t="s">
        <v>85</v>
      </c>
      <c r="F11" s="3" t="s">
        <v>37</v>
      </c>
      <c r="G11" s="19"/>
      <c r="H11" s="5">
        <f t="shared" si="0"/>
        <v>0</v>
      </c>
      <c r="I11" s="20"/>
    </row>
    <row r="12" spans="1:9" ht="32.25" thickBot="1">
      <c r="A12" s="3" t="s">
        <v>38</v>
      </c>
      <c r="B12" s="3" t="s">
        <v>12</v>
      </c>
      <c r="C12" s="17" t="s">
        <v>25</v>
      </c>
      <c r="D12" s="17">
        <v>200</v>
      </c>
      <c r="E12" s="17" t="s">
        <v>85</v>
      </c>
      <c r="F12" s="3" t="s">
        <v>39</v>
      </c>
      <c r="G12" s="19"/>
      <c r="H12" s="5">
        <f t="shared" si="0"/>
        <v>0</v>
      </c>
      <c r="I12" s="20"/>
    </row>
    <row r="13" spans="1:9" ht="32.25" thickBot="1">
      <c r="A13" s="3" t="s">
        <v>40</v>
      </c>
      <c r="B13" s="3" t="s">
        <v>12</v>
      </c>
      <c r="C13" s="17" t="s">
        <v>25</v>
      </c>
      <c r="D13" s="17">
        <v>15</v>
      </c>
      <c r="E13" s="17" t="s">
        <v>80</v>
      </c>
      <c r="F13" s="3" t="s">
        <v>41</v>
      </c>
      <c r="G13" s="19"/>
      <c r="H13" s="5">
        <f t="shared" si="0"/>
        <v>0</v>
      </c>
      <c r="I13" s="20"/>
    </row>
    <row r="14" spans="1:9" ht="32.25" thickBot="1">
      <c r="A14" s="3" t="s">
        <v>42</v>
      </c>
      <c r="B14" s="3" t="s">
        <v>12</v>
      </c>
      <c r="C14" s="17" t="s">
        <v>25</v>
      </c>
      <c r="D14" s="17">
        <v>1</v>
      </c>
      <c r="E14" s="17" t="s">
        <v>83</v>
      </c>
      <c r="F14" s="3" t="s">
        <v>43</v>
      </c>
      <c r="G14" s="19"/>
      <c r="H14" s="5">
        <f t="shared" si="0"/>
        <v>0</v>
      </c>
      <c r="I14" s="20"/>
    </row>
    <row r="15" spans="1:9" ht="16.5" thickBot="1">
      <c r="A15" s="3" t="s">
        <v>44</v>
      </c>
      <c r="B15" s="3" t="s">
        <v>12</v>
      </c>
      <c r="C15" s="17" t="s">
        <v>25</v>
      </c>
      <c r="D15" s="17">
        <v>2</v>
      </c>
      <c r="E15" s="17" t="s">
        <v>83</v>
      </c>
      <c r="F15" s="3" t="s">
        <v>45</v>
      </c>
      <c r="G15" s="19"/>
      <c r="H15" s="5">
        <f t="shared" si="0"/>
        <v>0</v>
      </c>
      <c r="I15" s="20"/>
    </row>
    <row r="16" spans="1:9" ht="30.75" thickBot="1">
      <c r="A16" s="3" t="s">
        <v>46</v>
      </c>
      <c r="B16" s="3" t="s">
        <v>12</v>
      </c>
      <c r="C16" s="17" t="s">
        <v>25</v>
      </c>
      <c r="D16" s="17">
        <v>3</v>
      </c>
      <c r="E16" s="17" t="s">
        <v>83</v>
      </c>
      <c r="F16" s="13" t="s">
        <v>47</v>
      </c>
      <c r="G16" s="19"/>
      <c r="H16" s="5">
        <f t="shared" si="0"/>
        <v>0</v>
      </c>
      <c r="I16" s="20"/>
    </row>
    <row r="17" spans="1:9" ht="32.25" thickBot="1">
      <c r="A17" s="3" t="s">
        <v>48</v>
      </c>
      <c r="B17" s="3" t="s">
        <v>12</v>
      </c>
      <c r="C17" s="17" t="s">
        <v>25</v>
      </c>
      <c r="D17" s="17">
        <v>3</v>
      </c>
      <c r="E17" s="17" t="s">
        <v>83</v>
      </c>
      <c r="F17" s="3" t="s">
        <v>49</v>
      </c>
      <c r="G17" s="19"/>
      <c r="H17" s="5">
        <f t="shared" si="0"/>
        <v>0</v>
      </c>
      <c r="I17" s="20"/>
    </row>
    <row r="18" spans="1:9" ht="32.25" thickBot="1">
      <c r="A18" s="3" t="s">
        <v>50</v>
      </c>
      <c r="B18" s="3" t="s">
        <v>12</v>
      </c>
      <c r="C18" s="17" t="s">
        <v>25</v>
      </c>
      <c r="D18" s="17">
        <v>3</v>
      </c>
      <c r="E18" s="17" t="s">
        <v>83</v>
      </c>
      <c r="F18" s="3" t="s">
        <v>51</v>
      </c>
      <c r="G18" s="19"/>
      <c r="H18" s="5">
        <f t="shared" si="0"/>
        <v>0</v>
      </c>
      <c r="I18" s="20"/>
    </row>
    <row r="19" spans="1:9" ht="16.5" thickBot="1">
      <c r="A19" s="3" t="s">
        <v>52</v>
      </c>
      <c r="B19" s="3" t="s">
        <v>12</v>
      </c>
      <c r="C19" s="17" t="s">
        <v>25</v>
      </c>
      <c r="D19" s="17">
        <v>1</v>
      </c>
      <c r="E19" s="17" t="s">
        <v>83</v>
      </c>
      <c r="F19" s="3" t="s">
        <v>53</v>
      </c>
      <c r="G19" s="19"/>
      <c r="H19" s="5">
        <f t="shared" si="0"/>
        <v>0</v>
      </c>
      <c r="I19" s="20"/>
    </row>
    <row r="20" spans="1:9" ht="48" thickBot="1">
      <c r="A20" s="3" t="s">
        <v>54</v>
      </c>
      <c r="B20" s="3" t="s">
        <v>12</v>
      </c>
      <c r="C20" s="17" t="s">
        <v>25</v>
      </c>
      <c r="D20" s="17">
        <v>50</v>
      </c>
      <c r="E20" s="17" t="s">
        <v>86</v>
      </c>
      <c r="F20" s="3" t="s">
        <v>55</v>
      </c>
      <c r="G20" s="19"/>
      <c r="H20" s="5">
        <f t="shared" si="0"/>
        <v>0</v>
      </c>
      <c r="I20" s="20"/>
    </row>
    <row r="21" spans="1:9" ht="16.5" thickBot="1">
      <c r="A21" s="3" t="s">
        <v>56</v>
      </c>
      <c r="B21" s="3" t="s">
        <v>12</v>
      </c>
      <c r="C21" s="17" t="s">
        <v>25</v>
      </c>
      <c r="D21" s="17">
        <v>2</v>
      </c>
      <c r="E21" s="17" t="s">
        <v>83</v>
      </c>
      <c r="F21" s="3" t="s">
        <v>57</v>
      </c>
      <c r="G21" s="19"/>
      <c r="H21" s="5">
        <f t="shared" si="0"/>
        <v>0</v>
      </c>
      <c r="I21" s="20"/>
    </row>
    <row r="22" spans="1:11" ht="48" thickBot="1">
      <c r="A22" s="3" t="s">
        <v>19</v>
      </c>
      <c r="B22" s="2" t="s">
        <v>12</v>
      </c>
      <c r="C22" s="7" t="s">
        <v>18</v>
      </c>
      <c r="D22" s="7">
        <v>24</v>
      </c>
      <c r="E22" s="7" t="s">
        <v>93</v>
      </c>
      <c r="F22" s="3" t="s">
        <v>17</v>
      </c>
      <c r="G22" s="19"/>
      <c r="H22" s="5">
        <f t="shared" si="0"/>
        <v>0</v>
      </c>
      <c r="I22" s="20"/>
      <c r="K22" s="12"/>
    </row>
    <row r="23" spans="1:11" ht="79.5" thickBot="1">
      <c r="A23" s="3" t="s">
        <v>21</v>
      </c>
      <c r="B23" s="2" t="s">
        <v>12</v>
      </c>
      <c r="C23" s="7" t="s">
        <v>22</v>
      </c>
      <c r="D23" s="7">
        <v>20</v>
      </c>
      <c r="E23" s="7">
        <v>1</v>
      </c>
      <c r="F23" s="3" t="s">
        <v>20</v>
      </c>
      <c r="G23" s="19"/>
      <c r="H23" s="5">
        <f t="shared" si="0"/>
        <v>0</v>
      </c>
      <c r="I23" s="20"/>
      <c r="K23" s="12"/>
    </row>
    <row r="24" spans="1:9" ht="32.25" thickBot="1">
      <c r="A24" s="1" t="s">
        <v>23</v>
      </c>
      <c r="B24" s="8" t="s">
        <v>12</v>
      </c>
      <c r="C24" s="7" t="s">
        <v>25</v>
      </c>
      <c r="D24" s="7">
        <v>10000</v>
      </c>
      <c r="E24" s="7" t="s">
        <v>82</v>
      </c>
      <c r="F24" s="3" t="s">
        <v>87</v>
      </c>
      <c r="G24" s="19"/>
      <c r="H24" s="5">
        <f t="shared" si="0"/>
        <v>0</v>
      </c>
      <c r="I24" s="20"/>
    </row>
    <row r="25" spans="1:9" ht="30.75" thickBot="1">
      <c r="A25" s="1" t="s">
        <v>24</v>
      </c>
      <c r="B25" s="2" t="s">
        <v>12</v>
      </c>
      <c r="C25" s="7" t="s">
        <v>25</v>
      </c>
      <c r="D25" s="7">
        <v>2</v>
      </c>
      <c r="E25" s="7" t="s">
        <v>83</v>
      </c>
      <c r="F25" s="2" t="s">
        <v>26</v>
      </c>
      <c r="G25" s="19"/>
      <c r="H25" s="5">
        <f t="shared" si="0"/>
        <v>0</v>
      </c>
      <c r="I25" s="20"/>
    </row>
    <row r="26" spans="1:9" ht="48.75" customHeight="1" thickBot="1">
      <c r="A26" s="1" t="s">
        <v>59</v>
      </c>
      <c r="B26" s="2" t="s">
        <v>12</v>
      </c>
      <c r="C26" s="7" t="s">
        <v>25</v>
      </c>
      <c r="D26" s="7">
        <v>2</v>
      </c>
      <c r="E26" s="7" t="s">
        <v>83</v>
      </c>
      <c r="F26" s="16" t="s">
        <v>60</v>
      </c>
      <c r="G26" s="19"/>
      <c r="H26" s="5">
        <f t="shared" si="0"/>
        <v>0</v>
      </c>
      <c r="I26" s="20"/>
    </row>
    <row r="27" spans="1:9" ht="45.75" thickBot="1">
      <c r="A27" s="2" t="s">
        <v>61</v>
      </c>
      <c r="B27" s="8" t="s">
        <v>12</v>
      </c>
      <c r="C27" s="7" t="s">
        <v>25</v>
      </c>
      <c r="D27" s="7">
        <v>40</v>
      </c>
      <c r="E27" s="7" t="s">
        <v>80</v>
      </c>
      <c r="F27" s="16" t="s">
        <v>62</v>
      </c>
      <c r="G27" s="19"/>
      <c r="H27" s="5">
        <f t="shared" si="0"/>
        <v>0</v>
      </c>
      <c r="I27" s="20"/>
    </row>
    <row r="28" spans="1:9" ht="60.75" thickBot="1">
      <c r="A28" s="2" t="s">
        <v>63</v>
      </c>
      <c r="B28" s="8" t="s">
        <v>12</v>
      </c>
      <c r="C28" s="7" t="s">
        <v>25</v>
      </c>
      <c r="D28" s="7">
        <v>4</v>
      </c>
      <c r="E28" s="7" t="s">
        <v>88</v>
      </c>
      <c r="F28" s="16" t="s">
        <v>64</v>
      </c>
      <c r="G28" s="19"/>
      <c r="H28" s="5">
        <f t="shared" si="0"/>
        <v>0</v>
      </c>
      <c r="I28" s="20"/>
    </row>
    <row r="29" spans="1:9" ht="60.75" thickBot="1">
      <c r="A29" s="2" t="s">
        <v>65</v>
      </c>
      <c r="B29" s="8" t="s">
        <v>12</v>
      </c>
      <c r="C29" s="7" t="s">
        <v>25</v>
      </c>
      <c r="D29" s="7">
        <v>10</v>
      </c>
      <c r="E29" s="7" t="s">
        <v>89</v>
      </c>
      <c r="F29" s="16" t="s">
        <v>66</v>
      </c>
      <c r="G29" s="19"/>
      <c r="H29" s="5">
        <f t="shared" si="0"/>
        <v>0</v>
      </c>
      <c r="I29" s="20"/>
    </row>
    <row r="30" spans="1:9" ht="60.75" thickBot="1">
      <c r="A30" s="2" t="s">
        <v>67</v>
      </c>
      <c r="B30" s="8" t="s">
        <v>12</v>
      </c>
      <c r="C30" s="7" t="s">
        <v>25</v>
      </c>
      <c r="D30" s="7">
        <v>100</v>
      </c>
      <c r="E30" s="7" t="s">
        <v>90</v>
      </c>
      <c r="F30" s="16" t="s">
        <v>73</v>
      </c>
      <c r="G30" s="19"/>
      <c r="H30" s="5">
        <f t="shared" si="0"/>
        <v>0</v>
      </c>
      <c r="I30" s="20"/>
    </row>
    <row r="31" spans="1:9" ht="30.75" thickBot="1">
      <c r="A31" s="2" t="s">
        <v>68</v>
      </c>
      <c r="B31" s="8" t="s">
        <v>12</v>
      </c>
      <c r="C31" s="7" t="s">
        <v>25</v>
      </c>
      <c r="D31" s="7">
        <v>75</v>
      </c>
      <c r="E31" s="7" t="s">
        <v>91</v>
      </c>
      <c r="F31" s="16" t="s">
        <v>74</v>
      </c>
      <c r="G31" s="19"/>
      <c r="H31" s="5">
        <f t="shared" si="0"/>
        <v>0</v>
      </c>
      <c r="I31" s="20"/>
    </row>
    <row r="32" spans="1:9" ht="30.75" thickBot="1">
      <c r="A32" s="2" t="s">
        <v>69</v>
      </c>
      <c r="B32" s="8" t="s">
        <v>12</v>
      </c>
      <c r="C32" s="7" t="s">
        <v>25</v>
      </c>
      <c r="D32" s="7">
        <v>75</v>
      </c>
      <c r="E32" s="7" t="s">
        <v>91</v>
      </c>
      <c r="F32" s="16" t="s">
        <v>75</v>
      </c>
      <c r="G32" s="19"/>
      <c r="H32" s="5">
        <f t="shared" si="0"/>
        <v>0</v>
      </c>
      <c r="I32" s="20"/>
    </row>
    <row r="33" spans="1:9" ht="60.75" thickBot="1">
      <c r="A33" s="2" t="s">
        <v>70</v>
      </c>
      <c r="B33" s="8" t="s">
        <v>12</v>
      </c>
      <c r="C33" s="7" t="s">
        <v>25</v>
      </c>
      <c r="D33" s="7">
        <v>60</v>
      </c>
      <c r="E33" s="7" t="s">
        <v>89</v>
      </c>
      <c r="F33" s="16" t="s">
        <v>76</v>
      </c>
      <c r="G33" s="19"/>
      <c r="H33" s="5">
        <f t="shared" si="0"/>
        <v>0</v>
      </c>
      <c r="I33" s="20"/>
    </row>
    <row r="34" spans="1:9" ht="45.75" thickBot="1">
      <c r="A34" s="2" t="s">
        <v>71</v>
      </c>
      <c r="B34" s="8" t="s">
        <v>12</v>
      </c>
      <c r="C34" s="7" t="s">
        <v>25</v>
      </c>
      <c r="D34" s="7">
        <v>60</v>
      </c>
      <c r="E34" s="7" t="s">
        <v>92</v>
      </c>
      <c r="F34" s="16" t="s">
        <v>77</v>
      </c>
      <c r="G34" s="19"/>
      <c r="H34" s="5">
        <f t="shared" si="0"/>
        <v>0</v>
      </c>
      <c r="I34" s="20"/>
    </row>
    <row r="35" spans="1:9" ht="30.75" thickBot="1">
      <c r="A35" s="2" t="s">
        <v>72</v>
      </c>
      <c r="B35" s="14" t="s">
        <v>12</v>
      </c>
      <c r="C35" s="15" t="s">
        <v>25</v>
      </c>
      <c r="D35" s="15">
        <v>3</v>
      </c>
      <c r="E35" s="15" t="s">
        <v>83</v>
      </c>
      <c r="F35" s="16" t="s">
        <v>78</v>
      </c>
      <c r="G35" s="19"/>
      <c r="H35" s="5">
        <f t="shared" si="0"/>
        <v>0</v>
      </c>
      <c r="I35" s="20"/>
    </row>
    <row r="36" spans="1:9" ht="15">
      <c r="A36" s="21" t="s">
        <v>5</v>
      </c>
      <c r="B36" s="21"/>
      <c r="C36" s="21"/>
      <c r="D36" s="21"/>
      <c r="E36" s="21"/>
      <c r="F36" s="21"/>
      <c r="G36" s="21"/>
      <c r="H36" s="11">
        <f>SUM(H3:H35)</f>
        <v>0</v>
      </c>
      <c r="I36" s="9"/>
    </row>
    <row r="39" ht="15">
      <c r="E39" s="18"/>
    </row>
    <row r="40" ht="15">
      <c r="D40" s="18"/>
    </row>
  </sheetData>
  <sheetProtection algorithmName="SHA-512" hashValue="itm8ov6orKBnqTsr3ALzydizTWNGnHIEw9tGdWp8ThZ66AnrwfbTLO29IGCeklrgnskbPPxjyIH9SpOGN5ePGQ==" saltValue="LlqthgHXpCfh145VX2fnog==" spinCount="100000" sheet="1" objects="1" scenarios="1" formatCells="0" formatColumns="0"/>
  <protectedRanges>
    <protectedRange sqref="I2 G2" name="Oblast1"/>
  </protectedRanges>
  <mergeCells count="2">
    <mergeCell ref="A36:G36"/>
    <mergeCell ref="A1:C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18AC2E-A130-49DA-8F32-0915EAA5D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2022-11-10T20:49:32Z</dcterms:modified>
  <cp:category/>
  <cp:version/>
  <cp:contentType/>
  <cp:contentStatus/>
</cp:coreProperties>
</file>