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12" yWindow="600" windowWidth="23028" windowHeight="123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<sst xmlns="http://schemas.openxmlformats.org/spreadsheetml/2006/main" count="113" uniqueCount="67">
  <si>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</si>
  <si>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</si>
  <si>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</si>
  <si>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</si>
  <si>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</si>
  <si>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</si>
  <si>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Podrobná specifikace</t>
  </si>
  <si>
    <t>Konkrétní produkt nebo katalogové číslo</t>
  </si>
  <si>
    <t>Požadované množství jednotek</t>
  </si>
  <si>
    <t>Požadované balení (maximální)</t>
  </si>
  <si>
    <t>balení</t>
  </si>
  <si>
    <t>100 ks/balení</t>
  </si>
  <si>
    <t>ks</t>
  </si>
  <si>
    <t>1000 ks/balení</t>
  </si>
  <si>
    <t>objem 1,5 ml, materiál PP, safe-lock, autoklávovatelné při 121°C</t>
  </si>
  <si>
    <t>objem 2 ml, materiál PP, safe-lock, autoklávovatelné při 121°C</t>
  </si>
  <si>
    <t>Mikrozkumavka Safe-Lock 2 ml</t>
  </si>
  <si>
    <t>Mikrozkumavka Safe-Lock 1,5 ml</t>
  </si>
  <si>
    <t>Špičky 0,2 - 10 ul</t>
  </si>
  <si>
    <t>1000 ks</t>
  </si>
  <si>
    <t>Špičky 5 - 200 ul</t>
  </si>
  <si>
    <t>Špičky 200 - 1000 ul</t>
  </si>
  <si>
    <t>objem 200 - 1000 ul; materiál PP, modré, nesterilní, kompatabilní s pipetami Finnpipette</t>
  </si>
  <si>
    <t>objem 5 - 200 ul; materiál PP, žluté, nesterilní, kompatabilní s pipetami Finnpipette</t>
  </si>
  <si>
    <t>objem 0,2 - 10 ul; materiál PP, čiré, nesterilní, kompatabilní s pipetami Finnpipette</t>
  </si>
  <si>
    <t>Kahan</t>
  </si>
  <si>
    <t>1 ks</t>
  </si>
  <si>
    <t>Laboratorní kahan na propichovací propanbutanové bombičky, průměr v rozmezí 80-100 mm, výška bez bombičky v rozmezí 110-150 mm</t>
  </si>
  <si>
    <t>Propanbutanové bombičky</t>
  </si>
  <si>
    <t>6 ks v balení</t>
  </si>
  <si>
    <t xml:space="preserve">Bombičky kompatibilní s laboratorním kahanem na propanbutanové bombičky </t>
  </si>
  <si>
    <t>Jehla preparační</t>
  </si>
  <si>
    <t>Skalpel</t>
  </si>
  <si>
    <t>Skalpelové nože</t>
  </si>
  <si>
    <t>typ 21 sterilní</t>
  </si>
  <si>
    <t>typ 25 sterilní</t>
  </si>
  <si>
    <t>Kádinka s výlevkou</t>
  </si>
  <si>
    <t>250 ml nízká, borosilikátové sklo, výška 70 mm +/- 10 %</t>
  </si>
  <si>
    <t xml:space="preserve">1000 ml nízká, borosilikátové sklo, výška 70 mm +/- 10 % </t>
  </si>
  <si>
    <t>Pinzeta jemná</t>
  </si>
  <si>
    <t>Nr. 4, délka 110 mm +/- 10 %, šířka špičky 0,13 mm +/- 10 %</t>
  </si>
  <si>
    <t>Nr. 5/45, délka 109 mm +/- 10 %, šířka špičky 0,1 mm +/- 10 %</t>
  </si>
  <si>
    <t>Špachtle typ Chattaway</t>
  </si>
  <si>
    <t>rovná, celková délka 200 mm, délka špachtle 60 mm +/- 10 %, šířka špachtle 9 mm +/- 10 %, nerez ocel</t>
  </si>
  <si>
    <t xml:space="preserve">Špachtle s mikro-lžičkou </t>
  </si>
  <si>
    <t>celková délka 180 mm, délka lžičky 20 mm +/- 10 %, šířka lžičky 10 mm +/- 10 %, nerez ocel</t>
  </si>
  <si>
    <t xml:space="preserve">Špachtle oboustranná </t>
  </si>
  <si>
    <t>Délka 180 mm +/- 10 %, šířka 5 mm +/- 10 %, leštěná nerezová ocel</t>
  </si>
  <si>
    <t>Petriho misky</t>
  </si>
  <si>
    <t>23 x 20 ks</t>
  </si>
  <si>
    <t>Nuč rovná s fritou 90 mm, S2</t>
  </si>
  <si>
    <t>Se skleněnou fritou. A 121 °C. Pórovitost S2/P100. Průměr frity: 90 mm. Tlak vody: 3000-7300 Pa</t>
  </si>
  <si>
    <t>Filtrační papír</t>
  </si>
  <si>
    <t>Parafilm</t>
  </si>
  <si>
    <t>Miska hluboká</t>
  </si>
  <si>
    <t>Pinzeta hodinářská</t>
  </si>
  <si>
    <t>Stojánek drátěný pro centrifugační zkumavky</t>
  </si>
  <si>
    <t>transparentní termoplastická krycí fólie pro použití v laboratoři, bod tání 60 °C, rozměr: šířka 10 cm +-10 %, délka min. 35 m</t>
  </si>
  <si>
    <t>materiál PP, rozměr 520 x 420 mm +/- 10 %</t>
  </si>
  <si>
    <t>materiál: ocel, délka: 120 mm +/- 10 %, tloušťka špičky: 0,12 +/- 10 %, šířka špičky: 0,2 mm +/- 10 %</t>
  </si>
  <si>
    <t>36 pozic pro zkumavky o objem 50 ml, materiál ocelový drát s epoxidovým povlakem, pro zkumavky o max. průměru 30 mm</t>
  </si>
  <si>
    <t>pro výměnné břity No. 4</t>
  </si>
  <si>
    <t>rovná, leštěná nerezová ocel</t>
  </si>
  <si>
    <t>Materiál PS, průměr 100 mm, s výstupky ve víčku pro výměnu vzduchu uvnitř misky</t>
  </si>
  <si>
    <t>archy 58 cm x 58 cm (tolerance rozměru +/- 5 %), 12,5 kg</t>
  </si>
  <si>
    <t>Filtr ze skleněných mikrovláken bez pojiv</t>
  </si>
  <si>
    <t>srovnatelný s Whatman filtrem ze skleněných mikrovláken bez pojiv, velikost zadržených částic: 1,5 µm, tloušťka: 435 µm, typ: 934-AH; průměr filtru: 90 mm, filtry pro prefiltraci, monitorování znečištění ovzduší a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</si>
</sst>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/>
    <xf numFmtId="0" fontId="0" fillId="0" borderId="0" xfId="0" applyAlignment="1">
      <alignment horizontal="left" vertical="center"/>
    </xf>
    <xf numFmtId="165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4" borderId="0" xfId="0" applyFont="1" applyFill="1"/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M33"/>
  <sheetViews>
    <sheetView tabSelected="1" workbookViewId="0" topLeftCell="D1">
      <selection activeCell="L3" sqref="L3"/>
    </sheetView>
  </sheetViews>
  <sheetFormatPr defaultColWidth="9.140625" defaultRowHeight="15"/>
  <cols>
    <col min="1" max="1" width="29.28125" style="0" customWidth="1"/>
    <col min="2" max="2" width="13.00390625" style="4" customWidth="1"/>
    <col min="3" max="3" width="14.140625" style="4" customWidth="1"/>
    <col min="4" max="4" width="15.8515625" style="4" customWidth="1"/>
    <col min="5" max="5" width="31.140625" style="0" customWidth="1"/>
    <col min="6" max="8" width="20.421875" style="0" customWidth="1"/>
    <col min="9" max="9" width="14.57421875" style="0" customWidth="1"/>
    <col min="10" max="10" width="11.28125" style="17" customWidth="1"/>
    <col min="11" max="11" width="21.7109375" style="0" customWidth="1"/>
    <col min="12" max="12" width="19.28125" style="0" customWidth="1"/>
    <col min="13" max="13" width="13.8515625" style="0" customWidth="1"/>
  </cols>
  <sheetData>
    <row r="1" spans="1:8" ht="28.5" customHeight="1" thickBot="1">
      <c r="A1" s="21" t="s">
        <v>2</v>
      </c>
      <c r="B1" s="21"/>
      <c r="C1" s="6"/>
      <c r="D1" s="6"/>
      <c r="E1" s="5"/>
      <c r="F1" s="5"/>
      <c r="G1" s="5"/>
      <c r="H1" s="5"/>
    </row>
    <row r="2" spans="1:8" ht="49.2">
      <c r="A2" s="2" t="s">
        <v>0</v>
      </c>
      <c r="B2" s="2" t="s">
        <v>1</v>
      </c>
      <c r="C2" s="2" t="s">
        <v>8</v>
      </c>
      <c r="D2" s="2" t="s">
        <v>9</v>
      </c>
      <c r="E2" s="2" t="s">
        <v>6</v>
      </c>
      <c r="F2" s="2" t="s">
        <v>4</v>
      </c>
      <c r="G2" s="2" t="s">
        <v>3</v>
      </c>
      <c r="H2" s="2" t="s">
        <v>7</v>
      </c>
    </row>
    <row r="3" spans="1:11" ht="129" customHeight="1" thickBot="1">
      <c r="A3" s="1" t="s">
        <v>65</v>
      </c>
      <c r="B3" s="8" t="s">
        <v>10</v>
      </c>
      <c r="C3" s="8">
        <v>1</v>
      </c>
      <c r="D3" s="8" t="s">
        <v>11</v>
      </c>
      <c r="E3" s="1" t="s">
        <v>66</v>
      </c>
      <c r="F3" s="10"/>
      <c r="G3" s="3">
        <f>F3*C3</f>
        <v>0</v>
      </c>
      <c r="H3" s="11"/>
      <c r="K3" s="14"/>
    </row>
    <row r="4" spans="1:10" ht="47.4" thickBot="1">
      <c r="A4" s="12" t="s">
        <v>16</v>
      </c>
      <c r="B4" s="8" t="s">
        <v>12</v>
      </c>
      <c r="C4" s="8">
        <v>10000</v>
      </c>
      <c r="D4" s="8" t="s">
        <v>13</v>
      </c>
      <c r="E4" s="1" t="s">
        <v>15</v>
      </c>
      <c r="F4" s="10"/>
      <c r="G4" s="3">
        <f aca="true" t="shared" si="0" ref="G4:G8">F4*C4</f>
        <v>0</v>
      </c>
      <c r="H4" s="11"/>
      <c r="J4" s="19"/>
    </row>
    <row r="5" spans="1:8" ht="47.4" thickBot="1">
      <c r="A5" s="12" t="s">
        <v>17</v>
      </c>
      <c r="B5" s="8" t="s">
        <v>12</v>
      </c>
      <c r="C5" s="8">
        <v>10000</v>
      </c>
      <c r="D5" s="8" t="s">
        <v>13</v>
      </c>
      <c r="E5" s="1" t="s">
        <v>14</v>
      </c>
      <c r="F5" s="10"/>
      <c r="G5" s="3">
        <f t="shared" si="0"/>
        <v>0</v>
      </c>
      <c r="H5" s="11"/>
    </row>
    <row r="6" spans="1:8" ht="47.4" thickBot="1">
      <c r="A6" s="1" t="s">
        <v>18</v>
      </c>
      <c r="B6" s="8" t="s">
        <v>12</v>
      </c>
      <c r="C6" s="8">
        <v>10000</v>
      </c>
      <c r="D6" s="8" t="s">
        <v>19</v>
      </c>
      <c r="E6" s="1" t="s">
        <v>24</v>
      </c>
      <c r="F6" s="10"/>
      <c r="G6" s="3">
        <f t="shared" si="0"/>
        <v>0</v>
      </c>
      <c r="H6" s="11"/>
    </row>
    <row r="7" spans="1:8" ht="47.4" thickBot="1">
      <c r="A7" s="1" t="s">
        <v>20</v>
      </c>
      <c r="B7" s="8" t="s">
        <v>12</v>
      </c>
      <c r="C7" s="8">
        <v>10000</v>
      </c>
      <c r="D7" s="8" t="s">
        <v>19</v>
      </c>
      <c r="E7" s="1" t="s">
        <v>23</v>
      </c>
      <c r="F7" s="10"/>
      <c r="G7" s="3">
        <f t="shared" si="0"/>
        <v>0</v>
      </c>
      <c r="H7" s="11"/>
    </row>
    <row r="8" spans="1:8" ht="63" thickBot="1">
      <c r="A8" s="1" t="s">
        <v>21</v>
      </c>
      <c r="B8" s="8" t="s">
        <v>12</v>
      </c>
      <c r="C8" s="8">
        <v>10000</v>
      </c>
      <c r="D8" s="8" t="s">
        <v>19</v>
      </c>
      <c r="E8" s="1" t="s">
        <v>22</v>
      </c>
      <c r="F8" s="10"/>
      <c r="G8" s="3">
        <f t="shared" si="0"/>
        <v>0</v>
      </c>
      <c r="H8" s="11"/>
    </row>
    <row r="9" spans="1:11" ht="78.6" thickBot="1">
      <c r="A9" s="1" t="s">
        <v>25</v>
      </c>
      <c r="B9" s="8" t="s">
        <v>12</v>
      </c>
      <c r="C9" s="8">
        <v>1</v>
      </c>
      <c r="D9" s="8" t="s">
        <v>26</v>
      </c>
      <c r="E9" s="1" t="s">
        <v>27</v>
      </c>
      <c r="F9" s="10"/>
      <c r="G9" s="3">
        <f aca="true" t="shared" si="1" ref="G9:G28">F9*C9</f>
        <v>0</v>
      </c>
      <c r="H9" s="11"/>
      <c r="J9" s="18"/>
      <c r="K9" s="15"/>
    </row>
    <row r="10" spans="1:11" ht="47.4" thickBot="1">
      <c r="A10" s="1" t="s">
        <v>28</v>
      </c>
      <c r="B10" s="8" t="s">
        <v>10</v>
      </c>
      <c r="C10" s="8">
        <v>3</v>
      </c>
      <c r="D10" s="8" t="s">
        <v>29</v>
      </c>
      <c r="E10" s="1" t="s">
        <v>30</v>
      </c>
      <c r="F10" s="10"/>
      <c r="G10" s="3">
        <f t="shared" si="1"/>
        <v>0</v>
      </c>
      <c r="H10" s="11"/>
      <c r="J10" s="18"/>
      <c r="K10" s="15"/>
    </row>
    <row r="11" spans="1:11" ht="16.2" thickBot="1">
      <c r="A11" s="1" t="s">
        <v>31</v>
      </c>
      <c r="B11" s="8" t="s">
        <v>12</v>
      </c>
      <c r="C11" s="8">
        <v>10</v>
      </c>
      <c r="D11" s="8" t="s">
        <v>26</v>
      </c>
      <c r="E11" s="1" t="s">
        <v>62</v>
      </c>
      <c r="F11" s="10"/>
      <c r="G11" s="3">
        <f t="shared" si="1"/>
        <v>0</v>
      </c>
      <c r="H11" s="11"/>
      <c r="J11" s="18"/>
      <c r="K11" s="15"/>
    </row>
    <row r="12" spans="1:11" ht="16.2" thickBot="1">
      <c r="A12" s="1" t="s">
        <v>32</v>
      </c>
      <c r="B12" s="8" t="s">
        <v>12</v>
      </c>
      <c r="C12" s="8">
        <v>10</v>
      </c>
      <c r="D12" s="8" t="s">
        <v>26</v>
      </c>
      <c r="E12" s="1" t="s">
        <v>61</v>
      </c>
      <c r="F12" s="10"/>
      <c r="G12" s="3">
        <f t="shared" si="1"/>
        <v>0</v>
      </c>
      <c r="H12" s="11"/>
      <c r="J12" s="18"/>
      <c r="K12" s="15"/>
    </row>
    <row r="13" spans="1:11" ht="16.2" thickBot="1">
      <c r="A13" s="1" t="s">
        <v>33</v>
      </c>
      <c r="B13" s="8" t="s">
        <v>10</v>
      </c>
      <c r="C13" s="8">
        <v>10</v>
      </c>
      <c r="D13" s="8" t="s">
        <v>11</v>
      </c>
      <c r="E13" s="1" t="s">
        <v>34</v>
      </c>
      <c r="F13" s="10"/>
      <c r="G13" s="3">
        <f t="shared" si="1"/>
        <v>0</v>
      </c>
      <c r="H13" s="11"/>
      <c r="J13" s="18"/>
      <c r="K13" s="15"/>
    </row>
    <row r="14" spans="1:11" ht="16.2" thickBot="1">
      <c r="A14" s="1" t="s">
        <v>33</v>
      </c>
      <c r="B14" s="8" t="s">
        <v>10</v>
      </c>
      <c r="C14" s="8">
        <v>10</v>
      </c>
      <c r="D14" s="8" t="s">
        <v>11</v>
      </c>
      <c r="E14" s="1" t="s">
        <v>35</v>
      </c>
      <c r="F14" s="10"/>
      <c r="G14" s="3">
        <f t="shared" si="1"/>
        <v>0</v>
      </c>
      <c r="H14" s="11"/>
      <c r="J14" s="18"/>
      <c r="K14" s="15"/>
    </row>
    <row r="15" spans="1:11" ht="31.8" thickBot="1">
      <c r="A15" s="1" t="s">
        <v>36</v>
      </c>
      <c r="B15" s="8" t="s">
        <v>12</v>
      </c>
      <c r="C15" s="8">
        <v>5</v>
      </c>
      <c r="D15" s="8" t="s">
        <v>26</v>
      </c>
      <c r="E15" s="1" t="s">
        <v>37</v>
      </c>
      <c r="F15" s="10"/>
      <c r="G15" s="3">
        <f t="shared" si="1"/>
        <v>0</v>
      </c>
      <c r="H15" s="11"/>
      <c r="J15" s="18"/>
      <c r="K15" s="15"/>
    </row>
    <row r="16" spans="1:11" ht="31.8" thickBot="1">
      <c r="A16" s="1" t="s">
        <v>36</v>
      </c>
      <c r="B16" s="8" t="s">
        <v>12</v>
      </c>
      <c r="C16" s="8">
        <v>5</v>
      </c>
      <c r="D16" s="8" t="s">
        <v>26</v>
      </c>
      <c r="E16" s="1" t="s">
        <v>38</v>
      </c>
      <c r="F16" s="10"/>
      <c r="G16" s="3">
        <f t="shared" si="1"/>
        <v>0</v>
      </c>
      <c r="H16" s="11"/>
      <c r="J16" s="18"/>
      <c r="K16" s="14"/>
    </row>
    <row r="17" spans="1:11" ht="31.8" thickBot="1">
      <c r="A17" s="1" t="s">
        <v>39</v>
      </c>
      <c r="B17" s="8" t="s">
        <v>12</v>
      </c>
      <c r="C17" s="8">
        <v>5</v>
      </c>
      <c r="D17" s="8" t="s">
        <v>26</v>
      </c>
      <c r="E17" s="1" t="s">
        <v>40</v>
      </c>
      <c r="F17" s="10"/>
      <c r="G17" s="3">
        <f t="shared" si="1"/>
        <v>0</v>
      </c>
      <c r="H17" s="11"/>
      <c r="J17" s="18"/>
      <c r="K17" s="15"/>
    </row>
    <row r="18" spans="1:11" ht="31.8" thickBot="1">
      <c r="A18" s="1" t="s">
        <v>39</v>
      </c>
      <c r="B18" s="8" t="s">
        <v>12</v>
      </c>
      <c r="C18" s="8">
        <v>5</v>
      </c>
      <c r="D18" s="8" t="s">
        <v>26</v>
      </c>
      <c r="E18" s="1" t="s">
        <v>41</v>
      </c>
      <c r="F18" s="10"/>
      <c r="G18" s="3">
        <f t="shared" si="1"/>
        <v>0</v>
      </c>
      <c r="H18" s="11"/>
      <c r="J18" s="18"/>
      <c r="K18" s="15"/>
    </row>
    <row r="19" spans="1:11" ht="63" thickBot="1">
      <c r="A19" s="1" t="s">
        <v>42</v>
      </c>
      <c r="B19" s="8" t="s">
        <v>12</v>
      </c>
      <c r="C19" s="8">
        <v>5</v>
      </c>
      <c r="D19" s="8" t="s">
        <v>26</v>
      </c>
      <c r="E19" s="1" t="s">
        <v>43</v>
      </c>
      <c r="F19" s="10"/>
      <c r="G19" s="3">
        <f t="shared" si="1"/>
        <v>0</v>
      </c>
      <c r="H19" s="11"/>
      <c r="J19" s="18"/>
      <c r="K19" s="15"/>
    </row>
    <row r="20" spans="1:11" ht="63" thickBot="1">
      <c r="A20" s="1" t="s">
        <v>44</v>
      </c>
      <c r="B20" s="8" t="s">
        <v>12</v>
      </c>
      <c r="C20" s="8">
        <v>3</v>
      </c>
      <c r="D20" s="8" t="s">
        <v>26</v>
      </c>
      <c r="E20" s="1" t="s">
        <v>45</v>
      </c>
      <c r="F20" s="10"/>
      <c r="G20" s="3">
        <f t="shared" si="1"/>
        <v>0</v>
      </c>
      <c r="H20" s="11"/>
      <c r="J20" s="18"/>
      <c r="K20" s="15"/>
    </row>
    <row r="21" spans="1:11" ht="47.4" thickBot="1">
      <c r="A21" s="1" t="s">
        <v>46</v>
      </c>
      <c r="B21" s="8" t="s">
        <v>12</v>
      </c>
      <c r="C21" s="8">
        <v>2</v>
      </c>
      <c r="D21" s="8" t="s">
        <v>26</v>
      </c>
      <c r="E21" s="1" t="s">
        <v>47</v>
      </c>
      <c r="F21" s="10"/>
      <c r="G21" s="3">
        <f t="shared" si="1"/>
        <v>0</v>
      </c>
      <c r="H21" s="11"/>
      <c r="J21" s="18"/>
      <c r="K21" s="15"/>
    </row>
    <row r="22" spans="1:11" ht="47.4" thickBot="1">
      <c r="A22" s="1" t="s">
        <v>48</v>
      </c>
      <c r="B22" s="8" t="s">
        <v>12</v>
      </c>
      <c r="C22" s="8">
        <v>920</v>
      </c>
      <c r="D22" s="8" t="s">
        <v>49</v>
      </c>
      <c r="E22" s="1" t="s">
        <v>63</v>
      </c>
      <c r="F22" s="10"/>
      <c r="G22" s="3">
        <f t="shared" si="1"/>
        <v>0</v>
      </c>
      <c r="H22" s="11"/>
      <c r="J22" s="18"/>
      <c r="K22" s="15"/>
    </row>
    <row r="23" spans="1:11" ht="63" thickBot="1">
      <c r="A23" s="1" t="s">
        <v>50</v>
      </c>
      <c r="B23" s="8" t="s">
        <v>12</v>
      </c>
      <c r="C23" s="8">
        <v>2</v>
      </c>
      <c r="D23" s="8" t="s">
        <v>26</v>
      </c>
      <c r="E23" s="1" t="s">
        <v>51</v>
      </c>
      <c r="F23" s="10"/>
      <c r="G23" s="3">
        <f t="shared" si="1"/>
        <v>0</v>
      </c>
      <c r="H23" s="11"/>
      <c r="J23" s="18"/>
      <c r="K23" s="15"/>
    </row>
    <row r="24" spans="1:11" ht="31.8" thickBot="1">
      <c r="A24" s="1" t="s">
        <v>52</v>
      </c>
      <c r="B24" s="8" t="s">
        <v>12</v>
      </c>
      <c r="C24" s="8">
        <v>625</v>
      </c>
      <c r="D24" s="8">
        <v>625</v>
      </c>
      <c r="E24" s="1" t="s">
        <v>64</v>
      </c>
      <c r="F24" s="10"/>
      <c r="G24" s="3">
        <f t="shared" si="1"/>
        <v>0</v>
      </c>
      <c r="H24" s="11"/>
      <c r="J24" s="18"/>
      <c r="K24" s="15"/>
    </row>
    <row r="25" spans="1:11" ht="78.6" thickBot="1">
      <c r="A25" s="1" t="s">
        <v>53</v>
      </c>
      <c r="B25" s="8" t="s">
        <v>12</v>
      </c>
      <c r="C25" s="8">
        <v>2</v>
      </c>
      <c r="D25" s="8" t="s">
        <v>26</v>
      </c>
      <c r="E25" s="1" t="s">
        <v>57</v>
      </c>
      <c r="F25" s="10"/>
      <c r="G25" s="3">
        <f t="shared" si="1"/>
        <v>0</v>
      </c>
      <c r="H25" s="11"/>
      <c r="J25" s="18"/>
      <c r="K25" s="15"/>
    </row>
    <row r="26" spans="1:11" ht="31.8" thickBot="1">
      <c r="A26" s="1" t="s">
        <v>54</v>
      </c>
      <c r="B26" s="8" t="s">
        <v>12</v>
      </c>
      <c r="C26" s="8">
        <v>1</v>
      </c>
      <c r="D26" s="8" t="s">
        <v>26</v>
      </c>
      <c r="E26" s="1" t="s">
        <v>58</v>
      </c>
      <c r="F26" s="10"/>
      <c r="G26" s="3">
        <f t="shared" si="1"/>
        <v>0</v>
      </c>
      <c r="H26" s="11"/>
      <c r="J26" s="18"/>
      <c r="K26" s="15"/>
    </row>
    <row r="27" spans="1:11" ht="63" thickBot="1">
      <c r="A27" s="1" t="s">
        <v>55</v>
      </c>
      <c r="B27" s="8" t="s">
        <v>12</v>
      </c>
      <c r="C27" s="8">
        <v>2</v>
      </c>
      <c r="D27" s="8" t="s">
        <v>26</v>
      </c>
      <c r="E27" s="1" t="s">
        <v>59</v>
      </c>
      <c r="F27" s="10"/>
      <c r="G27" s="3">
        <f t="shared" si="1"/>
        <v>0</v>
      </c>
      <c r="H27" s="11"/>
      <c r="J27" s="18"/>
      <c r="K27" s="15"/>
    </row>
    <row r="28" spans="1:11" ht="78.6" thickBot="1">
      <c r="A28" s="1" t="s">
        <v>56</v>
      </c>
      <c r="B28" s="8" t="s">
        <v>12</v>
      </c>
      <c r="C28" s="8">
        <v>6</v>
      </c>
      <c r="D28" s="8" t="s">
        <v>26</v>
      </c>
      <c r="E28" s="1" t="s">
        <v>60</v>
      </c>
      <c r="F28" s="10"/>
      <c r="G28" s="3">
        <f t="shared" si="1"/>
        <v>0</v>
      </c>
      <c r="H28" s="11"/>
      <c r="J28" s="18"/>
      <c r="K28" s="15"/>
    </row>
    <row r="29" spans="1:8" ht="15">
      <c r="A29" s="20" t="s">
        <v>5</v>
      </c>
      <c r="B29" s="20"/>
      <c r="C29" s="20"/>
      <c r="D29" s="20"/>
      <c r="E29" s="20"/>
      <c r="F29" s="20"/>
      <c r="G29" s="7">
        <f>SUM(G3:G28)</f>
        <v>0</v>
      </c>
      <c r="H29" s="5"/>
    </row>
    <row r="31" spans="9:13" ht="15">
      <c r="I31" s="13"/>
      <c r="K31" s="16"/>
      <c r="M31" s="13"/>
    </row>
    <row r="32" ht="15">
      <c r="D32" s="9"/>
    </row>
    <row r="33" ht="15">
      <c r="C33" s="9"/>
    </row>
  </sheetData>
  <sheetProtection algorithmName="SHA-512" hashValue="I7h1IeIRrw/mlicTLSMOjjHnapYV6HwAlsA83KjLWbK/DXj8e+AjkRLiEgQd6brZwzoth+Qb777lRZh3mkQt9w==" saltValue="4FIcqdiQmRrn/vQaxaltIA==" spinCount="100000" sheet="1" formatCells="0" formatColumns="0" formatRows="0"/>
  <protectedRanges>
    <protectedRange sqref="H2 F2" name="Oblast1"/>
  </protectedRanges>
  <mergeCells count="2">
    <mergeCell ref="A29:F29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2023-05-17T14:14:05Z</dcterms:modified>
  <cp:category/>
  <cp:version/>
  <cp:contentType/>
  <cp:contentStatus/>
</cp:coreProperties>
</file>