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0" yWindow="600" windowWidth="23040" windowHeight="123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<sst xmlns="http://schemas.openxmlformats.org/spreadsheetml/2006/main" count="134" uniqueCount="92">
  <si>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</si>
  <si>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</si>
  <si>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</si>
  <si>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</si>
  <si>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</si>
  <si>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</si>
  <si>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Podrobná specifikace</t>
  </si>
  <si>
    <t>Konkrétní produkt nebo katalogové číslo</t>
  </si>
  <si>
    <t>Požadované množství jednotek</t>
  </si>
  <si>
    <t>Požadované balení (maximální)</t>
  </si>
  <si>
    <t>balení</t>
  </si>
  <si>
    <t>Miska Petriho</t>
  </si>
  <si>
    <t>ks</t>
  </si>
  <si>
    <t>20  ks</t>
  </si>
  <si>
    <t>čirá, nedělená, dezinfekce persterilem, materiál PS; průměr a výška sestavy [mm]: 90 x max 16,5;  kultivace mikroorganismů na pevných živných půdách</t>
  </si>
  <si>
    <t>Nádobka na odběr vzorků</t>
  </si>
  <si>
    <t>1 ks</t>
  </si>
  <si>
    <t>objem 180 ml; materiál PP, nesterilní, červený uzávěr, průměr 52 mm, výška 102 mm; autoklávovatelné při 121°C po dobu 20 minut</t>
  </si>
  <si>
    <t>objem 125 ml; materiál PP, nesterilní, červený uzávěr, průměr 52 mm, výška 74 mm; autoklávovatelné při 121°C po dobu 20 minut</t>
  </si>
  <si>
    <t>70 ks/balení</t>
  </si>
  <si>
    <t>objem 60 ml; materiál PP, nesterilní, červený uzávěr, průměr 33 mm, výška 70 mm; autoklávovatelné při 121°C po dobu 20 minut</t>
  </si>
  <si>
    <t>1000 ks</t>
  </si>
  <si>
    <t>Rukavice S</t>
  </si>
  <si>
    <t>Rukavice M</t>
  </si>
  <si>
    <t>Rukavice L</t>
  </si>
  <si>
    <t>pár</t>
  </si>
  <si>
    <t>100 párů</t>
  </si>
  <si>
    <t>Papírové role</t>
  </si>
  <si>
    <t>6 rolí</t>
  </si>
  <si>
    <t>role</t>
  </si>
  <si>
    <t>Hygienické kapesníky</t>
  </si>
  <si>
    <t>Hygienické ručníky (cca 24 x 23 cm) skládané v boxu s výdejným otvorem, 100 % bělená celulóza, 2-vrstvé, 200 ks v balení.</t>
  </si>
  <si>
    <t>x</t>
  </si>
  <si>
    <t>nitrilové, nepudrované, velikost S</t>
  </si>
  <si>
    <t>nitrilové, nepudrované, velikost M</t>
  </si>
  <si>
    <t>nitrilové, nepudrované, velikost L</t>
  </si>
  <si>
    <t>Rukavice XL</t>
  </si>
  <si>
    <t>nitrilové, nepudrované, velikost XL</t>
  </si>
  <si>
    <t>balení/box</t>
  </si>
  <si>
    <t>PCR zkumavky s plochým víčkem 0,2 ml, single</t>
  </si>
  <si>
    <t>PP, 0,2 ml tenkostěnné zkumavky PCR, jednotlivé, kompatibilní se standardními 96-jamkovými tepelnými bloky, vysoká propustnost světla, sterilizovány, bez Dnázy/Rnázy</t>
  </si>
  <si>
    <t>Mikrocentrifugační zkumavky 0,5 ml</t>
  </si>
  <si>
    <t>Mikrocentrifugační zkumavky 1,5 ml</t>
  </si>
  <si>
    <t>500 ks</t>
  </si>
  <si>
    <t>volné v sáčku, objem 0,5 ml, neutrální barvy, bez Dnáz/Rnáz, nepyrogenní; maximální rychlost otáčení až 25 000 xg, autoklávovatelné</t>
  </si>
  <si>
    <t>volné v sáčku, objem 1,5 ml, neutrální barvy, bez Dnáz/Rnáz, nepyrogenní; maximální rychlost otáčení až 25 000 xg, autoklávovatelné</t>
  </si>
  <si>
    <t>Špičky 0,1 - 10 ul bez filtru</t>
  </si>
  <si>
    <t>Špičky 2 - 200 ul bez filtru</t>
  </si>
  <si>
    <t>objem 200 ul; volné v uzavíratelném sáčku, hromadně balené; barva transparetní, kompatibilní s pipetami Eppendorf; bez nukleových kyselin, pyrogenů/endotoxinů, inhibitorů PCR a stopových kovů</t>
  </si>
  <si>
    <t>objem 10 ul; volné v uzavíratelném sáčku, hromadně balené; barva transparetní, kompatibilní s pipetami Eppendorf; bez nukleových kyselin, pyrogenů/endotoxinů, inhibitorů PCR a stopových kovů</t>
  </si>
  <si>
    <t>objem 1000 ul; volné v uzavíratelném sáčku, hromadně balené; barva transparentní, kompatibilní s pipetami Eppendorf; bez nukleových kyselin, pyrogenů/endotoxinů, inhibitorů PCR a stopových kovů</t>
  </si>
  <si>
    <t>Špičky 50 - 1000 ul bez filtru</t>
  </si>
  <si>
    <t>Kličky inokulační, jednorázové</t>
  </si>
  <si>
    <t>50x10 ks</t>
  </si>
  <si>
    <t>flexibilní, barva light green, hladký okraj, sterilizovány gama zářením</t>
  </si>
  <si>
    <t>Očkovací smyčky, nerezová ocel</t>
  </si>
  <si>
    <t>průměr 4,5 mm, délka 50 mm</t>
  </si>
  <si>
    <t>10 ks</t>
  </si>
  <si>
    <t>průměr 5 mm, šířka čepele 50 mm, materiál sklo; pro bakteriologické aplikace, usnadňuje rovnoměrnou distribuci a nanášení bakteriálního materiálu na pevná živná média</t>
  </si>
  <si>
    <t>Ocelové chromované rukojeti skalpelu pro použití s různými čepelemi</t>
  </si>
  <si>
    <t>Rukojeti skalpelu</t>
  </si>
  <si>
    <t>Čepele sklalpelu</t>
  </si>
  <si>
    <t xml:space="preserve">100 ks </t>
  </si>
  <si>
    <t>typ no. 22; materiál uhlíková ocel, sterilní samostatné fóliové balení</t>
  </si>
  <si>
    <t>Kultivační zkumavky, skleněné, se šroubovacím uzávěrem</t>
  </si>
  <si>
    <t>průměr 16 mm, délka 150 mm, objem 20 ml, tloušťka stěny 1,1 mm; borosilikátové sklo 3.3, s hliníkovým šroubovacáím uzávěrem</t>
  </si>
  <si>
    <t>100 ks</t>
  </si>
  <si>
    <t>Misky třecí, bez tloučku</t>
  </si>
  <si>
    <t xml:space="preserve">Objem 70 ml, výška 42 mm,  vnitřní průměr 81 mm; materiá porcelán; s výlevkou, vnější povrch glazovaný, třecí povrch bez glazury, vysoce odolné proti kyselinám a zásadám </t>
  </si>
  <si>
    <t>Tloučky</t>
  </si>
  <si>
    <t>průměr hlavy 36 mm, délka 150 mm; porcelán s glazovanou rukojetí</t>
  </si>
  <si>
    <t>25 ks</t>
  </si>
  <si>
    <t>Centrifugační zkumavky typu "falcon" 15 ml</t>
  </si>
  <si>
    <t>Centrifugační zkumavky typu "falcon" 50 ml</t>
  </si>
  <si>
    <t>objem 50 ml, sterilní, kuželovité, volně stojící, materiál PP, autoklávovatelné při 121°C; bez pyrogenů</t>
  </si>
  <si>
    <t>50 ks</t>
  </si>
  <si>
    <t>Pasteurovy pipety 150 mm, 250 ks</t>
  </si>
  <si>
    <t>250 ks</t>
  </si>
  <si>
    <t>objem 2 ml; open tip; průměr hrotu 1,2 ± 0,15 mm, délka hrotu 60 mm; celková délka 150 mm</t>
  </si>
  <si>
    <t>Wolframová tyč</t>
  </si>
  <si>
    <t>Petriho misky</t>
  </si>
  <si>
    <t>Skleněné kapiláry s mikrovláknem</t>
  </si>
  <si>
    <t>standardní borosilikátové sklo; délka 10 cm, vnější průměr 1,5 mm, vnitřní průměr 0,86 mm</t>
  </si>
  <si>
    <t>225 ks</t>
  </si>
  <si>
    <t>objem 15 ml, kónické centrifugační zkumavky, sterilní, materiál PP, autoklávovatelné při 121°C; bez pyrogenů</t>
  </si>
  <si>
    <t>20 ks</t>
  </si>
  <si>
    <t>průměr 90 mm, 3 větrací otvory, materiál PS, sterilní</t>
  </si>
  <si>
    <t>Očkovací smyčky z nichromu/hliníku</t>
  </si>
  <si>
    <t>3 mm smyčky z nichromu s hliníkovou rukojetí a celkovou délkou 280 mm +/- 10 mm; smyčky vhodné k výběru, očkování nebo transferu mikrobiologických vzorků, při posunu po agaru klouží bez pořezání nebo trhání materiálu</t>
  </si>
  <si>
    <t>Ručníky, v roli, bílé, 2 vrstvé, návin min. 150 m</t>
  </si>
  <si>
    <t>průměr 127 µm, délka 101,6 mm +/- 5%</t>
  </si>
  <si>
    <t>Rozmetadlo Drigralski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</si>
</sst>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5" fontId="2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L38"/>
  <sheetViews>
    <sheetView tabSelected="1" workbookViewId="0" topLeftCell="A28">
      <selection activeCell="F31" sqref="F31"/>
    </sheetView>
  </sheetViews>
  <sheetFormatPr defaultColWidth="9.140625" defaultRowHeight="15"/>
  <cols>
    <col min="1" max="1" width="29.28125" style="0" customWidth="1"/>
    <col min="2" max="2" width="13.00390625" style="4" customWidth="1"/>
    <col min="3" max="3" width="14.140625" style="4" customWidth="1"/>
    <col min="4" max="4" width="15.8515625" style="4" customWidth="1"/>
    <col min="5" max="5" width="31.140625" style="0" customWidth="1"/>
    <col min="6" max="8" width="20.421875" style="0" customWidth="1"/>
    <col min="9" max="9" width="14.57421875" style="0" customWidth="1"/>
    <col min="10" max="10" width="11.28125" style="0" customWidth="1"/>
    <col min="11" max="11" width="26.28125" style="0" customWidth="1"/>
    <col min="12" max="12" width="24.7109375" style="0" customWidth="1"/>
    <col min="13" max="13" width="13.8515625" style="0" customWidth="1"/>
  </cols>
  <sheetData>
    <row r="1" spans="1:8" ht="28.5" customHeight="1" thickBot="1">
      <c r="A1" s="22" t="s">
        <v>2</v>
      </c>
      <c r="B1" s="22"/>
      <c r="C1" s="6"/>
      <c r="D1" s="6"/>
      <c r="E1" s="5"/>
      <c r="F1" s="5"/>
      <c r="G1" s="5"/>
      <c r="H1" s="5"/>
    </row>
    <row r="2" spans="1:8" ht="49.2">
      <c r="A2" s="2" t="s">
        <v>0</v>
      </c>
      <c r="B2" s="2" t="s">
        <v>1</v>
      </c>
      <c r="C2" s="2" t="s">
        <v>8</v>
      </c>
      <c r="D2" s="2" t="s">
        <v>9</v>
      </c>
      <c r="E2" s="2" t="s">
        <v>6</v>
      </c>
      <c r="F2" s="2" t="s">
        <v>4</v>
      </c>
      <c r="G2" s="2" t="s">
        <v>3</v>
      </c>
      <c r="H2" s="2" t="s">
        <v>7</v>
      </c>
    </row>
    <row r="3" spans="1:12" ht="94.2" thickBot="1">
      <c r="A3" s="1" t="s">
        <v>11</v>
      </c>
      <c r="B3" s="8" t="s">
        <v>12</v>
      </c>
      <c r="C3" s="8">
        <v>480</v>
      </c>
      <c r="D3" s="8" t="s">
        <v>13</v>
      </c>
      <c r="E3" s="1" t="s">
        <v>14</v>
      </c>
      <c r="F3" s="10"/>
      <c r="G3" s="3">
        <f aca="true" t="shared" si="0" ref="G3:G14">F3*C3</f>
        <v>0</v>
      </c>
      <c r="H3" s="11"/>
      <c r="K3" s="5"/>
      <c r="L3" s="5"/>
    </row>
    <row r="4" spans="1:12" ht="78.6" thickBot="1">
      <c r="A4" s="1" t="s">
        <v>15</v>
      </c>
      <c r="B4" s="8" t="s">
        <v>12</v>
      </c>
      <c r="C4" s="8">
        <v>20</v>
      </c>
      <c r="D4" s="8" t="s">
        <v>16</v>
      </c>
      <c r="E4" s="1" t="s">
        <v>17</v>
      </c>
      <c r="F4" s="10"/>
      <c r="G4" s="3">
        <f>F4*C4</f>
        <v>0</v>
      </c>
      <c r="H4" s="11"/>
      <c r="L4" s="5"/>
    </row>
    <row r="5" spans="1:12" ht="78.6" thickBot="1">
      <c r="A5" s="1" t="s">
        <v>15</v>
      </c>
      <c r="B5" s="8" t="s">
        <v>12</v>
      </c>
      <c r="C5" s="8">
        <v>20</v>
      </c>
      <c r="D5" s="8" t="s">
        <v>16</v>
      </c>
      <c r="E5" s="1" t="s">
        <v>18</v>
      </c>
      <c r="F5" s="10"/>
      <c r="G5" s="3">
        <f>F5*C5</f>
        <v>0</v>
      </c>
      <c r="H5" s="11"/>
      <c r="L5" s="5"/>
    </row>
    <row r="6" spans="1:12" ht="78.6" thickBot="1">
      <c r="A6" s="1" t="s">
        <v>15</v>
      </c>
      <c r="B6" s="8" t="s">
        <v>10</v>
      </c>
      <c r="C6" s="8">
        <v>1</v>
      </c>
      <c r="D6" s="8" t="s">
        <v>19</v>
      </c>
      <c r="E6" s="1" t="s">
        <v>20</v>
      </c>
      <c r="F6" s="10"/>
      <c r="G6" s="3">
        <f t="shared" si="0"/>
        <v>0</v>
      </c>
      <c r="H6" s="11"/>
      <c r="L6" s="5"/>
    </row>
    <row r="7" spans="1:11" ht="141" thickBot="1">
      <c r="A7" s="1" t="s">
        <v>51</v>
      </c>
      <c r="B7" s="8" t="s">
        <v>12</v>
      </c>
      <c r="C7" s="8">
        <v>17000</v>
      </c>
      <c r="D7" s="8" t="s">
        <v>21</v>
      </c>
      <c r="E7" s="13" t="s">
        <v>50</v>
      </c>
      <c r="F7" s="10"/>
      <c r="G7" s="3">
        <f t="shared" si="0"/>
        <v>0</v>
      </c>
      <c r="H7" s="11"/>
      <c r="J7" s="5"/>
      <c r="K7" s="14"/>
    </row>
    <row r="8" spans="1:11" ht="141" thickBot="1">
      <c r="A8" s="1" t="s">
        <v>47</v>
      </c>
      <c r="B8" s="8" t="s">
        <v>12</v>
      </c>
      <c r="C8" s="8">
        <v>17000</v>
      </c>
      <c r="D8" s="8" t="s">
        <v>21</v>
      </c>
      <c r="E8" s="13" t="s">
        <v>48</v>
      </c>
      <c r="F8" s="10"/>
      <c r="G8" s="3">
        <f t="shared" si="0"/>
        <v>0</v>
      </c>
      <c r="H8" s="11"/>
      <c r="J8" s="5"/>
      <c r="K8" s="14"/>
    </row>
    <row r="9" spans="1:11" ht="141" thickBot="1">
      <c r="A9" s="1" t="s">
        <v>46</v>
      </c>
      <c r="B9" s="8" t="s">
        <v>12</v>
      </c>
      <c r="C9" s="8">
        <v>17000</v>
      </c>
      <c r="D9" s="8" t="s">
        <v>21</v>
      </c>
      <c r="E9" s="13" t="s">
        <v>49</v>
      </c>
      <c r="F9" s="10"/>
      <c r="G9" s="3">
        <f t="shared" si="0"/>
        <v>0</v>
      </c>
      <c r="H9" s="11"/>
      <c r="K9" s="14"/>
    </row>
    <row r="10" spans="1:10" ht="16.2" thickBot="1">
      <c r="A10" s="1" t="s">
        <v>22</v>
      </c>
      <c r="B10" s="8" t="s">
        <v>25</v>
      </c>
      <c r="C10" s="8">
        <v>5000</v>
      </c>
      <c r="D10" s="8" t="s">
        <v>26</v>
      </c>
      <c r="E10" s="12" t="s">
        <v>33</v>
      </c>
      <c r="F10" s="10"/>
      <c r="G10" s="3">
        <f t="shared" si="0"/>
        <v>0</v>
      </c>
      <c r="H10" s="11"/>
      <c r="J10" s="19"/>
    </row>
    <row r="11" spans="1:10" ht="16.2" thickBot="1">
      <c r="A11" s="1" t="s">
        <v>23</v>
      </c>
      <c r="B11" s="8" t="s">
        <v>25</v>
      </c>
      <c r="C11" s="8">
        <v>7000</v>
      </c>
      <c r="D11" s="8" t="s">
        <v>26</v>
      </c>
      <c r="E11" s="12" t="s">
        <v>34</v>
      </c>
      <c r="F11" s="10"/>
      <c r="G11" s="3">
        <f t="shared" si="0"/>
        <v>0</v>
      </c>
      <c r="H11" s="11"/>
      <c r="J11" s="5"/>
    </row>
    <row r="12" spans="1:10" ht="16.2" thickBot="1">
      <c r="A12" s="1" t="s">
        <v>24</v>
      </c>
      <c r="B12" s="8" t="s">
        <v>25</v>
      </c>
      <c r="C12" s="8">
        <v>5000</v>
      </c>
      <c r="D12" s="8" t="s">
        <v>26</v>
      </c>
      <c r="E12" s="12" t="s">
        <v>35</v>
      </c>
      <c r="F12" s="10"/>
      <c r="G12" s="3">
        <f t="shared" si="0"/>
        <v>0</v>
      </c>
      <c r="H12" s="11"/>
      <c r="J12" s="5"/>
    </row>
    <row r="13" spans="1:10" ht="16.2" thickBot="1">
      <c r="A13" s="1" t="s">
        <v>36</v>
      </c>
      <c r="B13" s="8" t="s">
        <v>25</v>
      </c>
      <c r="C13" s="8">
        <v>1000</v>
      </c>
      <c r="D13" s="8" t="s">
        <v>26</v>
      </c>
      <c r="E13" s="12" t="s">
        <v>37</v>
      </c>
      <c r="F13" s="10"/>
      <c r="G13" s="3">
        <f t="shared" si="0"/>
        <v>0</v>
      </c>
      <c r="H13" s="11"/>
      <c r="J13" s="5"/>
    </row>
    <row r="14" spans="1:11" ht="78.6" thickBot="1">
      <c r="A14" s="1" t="s">
        <v>30</v>
      </c>
      <c r="B14" s="8" t="s">
        <v>38</v>
      </c>
      <c r="C14" s="8">
        <v>60</v>
      </c>
      <c r="D14" s="8" t="s">
        <v>32</v>
      </c>
      <c r="E14" s="1" t="s">
        <v>31</v>
      </c>
      <c r="F14" s="10"/>
      <c r="G14" s="3">
        <f t="shared" si="0"/>
        <v>0</v>
      </c>
      <c r="H14" s="11"/>
      <c r="K14" s="5"/>
    </row>
    <row r="15" spans="1:11" ht="31.8" thickBot="1">
      <c r="A15" s="1" t="s">
        <v>27</v>
      </c>
      <c r="B15" s="8" t="s">
        <v>29</v>
      </c>
      <c r="C15" s="8">
        <v>24</v>
      </c>
      <c r="D15" s="8" t="s">
        <v>28</v>
      </c>
      <c r="E15" s="1" t="s">
        <v>89</v>
      </c>
      <c r="F15" s="10"/>
      <c r="G15" s="3">
        <f>F15*C15</f>
        <v>0</v>
      </c>
      <c r="H15" s="11"/>
      <c r="J15" s="20"/>
      <c r="K15" s="15"/>
    </row>
    <row r="16" spans="1:11" ht="94.2" thickBot="1">
      <c r="A16" s="1" t="s">
        <v>39</v>
      </c>
      <c r="B16" s="8" t="s">
        <v>12</v>
      </c>
      <c r="C16" s="8">
        <v>10000</v>
      </c>
      <c r="D16" s="8" t="s">
        <v>21</v>
      </c>
      <c r="E16" s="1" t="s">
        <v>40</v>
      </c>
      <c r="F16" s="10"/>
      <c r="G16" s="3">
        <f aca="true" t="shared" si="1" ref="G16:G33">F16*C16</f>
        <v>0</v>
      </c>
      <c r="H16" s="11"/>
      <c r="J16" s="5"/>
      <c r="K16" s="14"/>
    </row>
    <row r="17" spans="1:11" ht="78.6" thickBot="1">
      <c r="A17" s="1" t="s">
        <v>41</v>
      </c>
      <c r="B17" s="8" t="s">
        <v>12</v>
      </c>
      <c r="C17" s="8">
        <v>10000</v>
      </c>
      <c r="D17" s="8" t="s">
        <v>21</v>
      </c>
      <c r="E17" s="1" t="s">
        <v>44</v>
      </c>
      <c r="F17" s="10"/>
      <c r="G17" s="3">
        <f t="shared" si="1"/>
        <v>0</v>
      </c>
      <c r="H17" s="11"/>
      <c r="J17" s="5"/>
      <c r="K17" s="14"/>
    </row>
    <row r="18" spans="1:11" ht="78.6" thickBot="1">
      <c r="A18" s="1" t="s">
        <v>42</v>
      </c>
      <c r="B18" s="8" t="s">
        <v>12</v>
      </c>
      <c r="C18" s="8">
        <v>10000</v>
      </c>
      <c r="D18" s="8" t="s">
        <v>43</v>
      </c>
      <c r="E18" s="1" t="s">
        <v>45</v>
      </c>
      <c r="F18" s="10"/>
      <c r="G18" s="3">
        <f t="shared" si="1"/>
        <v>0</v>
      </c>
      <c r="H18" s="11"/>
      <c r="J18" s="5"/>
      <c r="K18" s="14"/>
    </row>
    <row r="19" spans="1:11" ht="47.4" thickBot="1">
      <c r="A19" s="1" t="s">
        <v>52</v>
      </c>
      <c r="B19" s="8" t="s">
        <v>12</v>
      </c>
      <c r="C19" s="8">
        <v>1500</v>
      </c>
      <c r="D19" s="8" t="s">
        <v>53</v>
      </c>
      <c r="E19" s="1" t="s">
        <v>54</v>
      </c>
      <c r="F19" s="10"/>
      <c r="G19" s="3">
        <f t="shared" si="1"/>
        <v>0</v>
      </c>
      <c r="H19" s="11"/>
      <c r="J19" s="5"/>
      <c r="K19" s="5"/>
    </row>
    <row r="20" spans="1:11" ht="31.8" thickBot="1">
      <c r="A20" s="1" t="s">
        <v>55</v>
      </c>
      <c r="B20" s="8" t="s">
        <v>12</v>
      </c>
      <c r="C20" s="8">
        <v>6</v>
      </c>
      <c r="D20" s="8" t="s">
        <v>16</v>
      </c>
      <c r="E20" s="1" t="s">
        <v>56</v>
      </c>
      <c r="F20" s="10"/>
      <c r="G20" s="3">
        <f t="shared" si="1"/>
        <v>0</v>
      </c>
      <c r="H20" s="11"/>
      <c r="J20" s="5"/>
      <c r="K20" s="5"/>
    </row>
    <row r="21" spans="1:11" ht="109.8" thickBot="1">
      <c r="A21" s="1" t="s">
        <v>91</v>
      </c>
      <c r="B21" s="8" t="s">
        <v>12</v>
      </c>
      <c r="C21" s="8">
        <v>60</v>
      </c>
      <c r="D21" s="8" t="s">
        <v>57</v>
      </c>
      <c r="E21" s="1" t="s">
        <v>58</v>
      </c>
      <c r="F21" s="10"/>
      <c r="G21" s="3">
        <f t="shared" si="1"/>
        <v>0</v>
      </c>
      <c r="H21" s="11"/>
      <c r="J21" s="19"/>
      <c r="K21" s="5"/>
    </row>
    <row r="22" spans="1:11" ht="47.4" thickBot="1">
      <c r="A22" s="1" t="s">
        <v>60</v>
      </c>
      <c r="B22" s="8" t="s">
        <v>12</v>
      </c>
      <c r="C22" s="8">
        <v>6</v>
      </c>
      <c r="D22" s="8" t="s">
        <v>16</v>
      </c>
      <c r="E22" s="1" t="s">
        <v>59</v>
      </c>
      <c r="F22" s="10"/>
      <c r="G22" s="3">
        <f t="shared" si="1"/>
        <v>0</v>
      </c>
      <c r="H22" s="11"/>
      <c r="J22" s="5"/>
      <c r="K22" s="5"/>
    </row>
    <row r="23" spans="1:11" ht="47.4" thickBot="1">
      <c r="A23" s="1" t="s">
        <v>61</v>
      </c>
      <c r="B23" s="8" t="s">
        <v>12</v>
      </c>
      <c r="C23" s="8">
        <v>400</v>
      </c>
      <c r="D23" s="8" t="s">
        <v>62</v>
      </c>
      <c r="E23" s="1" t="s">
        <v>63</v>
      </c>
      <c r="F23" s="10"/>
      <c r="G23" s="3">
        <f t="shared" si="1"/>
        <v>0</v>
      </c>
      <c r="H23" s="11"/>
      <c r="J23" s="5"/>
      <c r="K23" s="5"/>
    </row>
    <row r="24" spans="1:11" ht="78.6" thickBot="1">
      <c r="A24" s="1" t="s">
        <v>64</v>
      </c>
      <c r="B24" s="8" t="s">
        <v>12</v>
      </c>
      <c r="C24" s="8">
        <v>400</v>
      </c>
      <c r="D24" s="8" t="s">
        <v>66</v>
      </c>
      <c r="E24" s="1" t="s">
        <v>65</v>
      </c>
      <c r="F24" s="10"/>
      <c r="G24" s="3">
        <f t="shared" si="1"/>
        <v>0</v>
      </c>
      <c r="H24" s="11"/>
      <c r="J24" s="5"/>
      <c r="K24" s="5"/>
    </row>
    <row r="25" spans="1:11" ht="94.2" thickBot="1">
      <c r="A25" s="1" t="s">
        <v>67</v>
      </c>
      <c r="B25" s="8" t="s">
        <v>12</v>
      </c>
      <c r="C25" s="8">
        <v>12</v>
      </c>
      <c r="D25" s="8" t="s">
        <v>16</v>
      </c>
      <c r="E25" s="1" t="s">
        <v>68</v>
      </c>
      <c r="F25" s="10"/>
      <c r="G25" s="3">
        <f t="shared" si="1"/>
        <v>0</v>
      </c>
      <c r="H25" s="11"/>
      <c r="J25" s="5"/>
      <c r="K25" s="5"/>
    </row>
    <row r="26" spans="1:11" ht="47.4" thickBot="1">
      <c r="A26" s="1" t="s">
        <v>69</v>
      </c>
      <c r="B26" s="8" t="s">
        <v>12</v>
      </c>
      <c r="C26" s="8">
        <v>12</v>
      </c>
      <c r="D26" s="8" t="s">
        <v>16</v>
      </c>
      <c r="E26" s="1" t="s">
        <v>70</v>
      </c>
      <c r="F26" s="10"/>
      <c r="G26" s="3">
        <f t="shared" si="1"/>
        <v>0</v>
      </c>
      <c r="H26" s="11"/>
      <c r="J26" s="5"/>
      <c r="K26" s="5"/>
    </row>
    <row r="27" spans="1:11" ht="68.25" customHeight="1" thickBot="1">
      <c r="A27" s="1" t="s">
        <v>72</v>
      </c>
      <c r="B27" s="8" t="s">
        <v>12</v>
      </c>
      <c r="C27" s="8">
        <v>500</v>
      </c>
      <c r="D27" s="8" t="s">
        <v>75</v>
      </c>
      <c r="E27" s="1" t="s">
        <v>84</v>
      </c>
      <c r="F27" s="10"/>
      <c r="G27" s="3">
        <f t="shared" si="1"/>
        <v>0</v>
      </c>
      <c r="H27" s="11"/>
      <c r="J27" s="5"/>
      <c r="K27" s="5"/>
    </row>
    <row r="28" spans="1:11" ht="63" customHeight="1" thickBot="1">
      <c r="A28" s="1" t="s">
        <v>73</v>
      </c>
      <c r="B28" s="8" t="s">
        <v>12</v>
      </c>
      <c r="C28" s="8">
        <v>500</v>
      </c>
      <c r="D28" s="8" t="s">
        <v>71</v>
      </c>
      <c r="E28" s="1" t="s">
        <v>74</v>
      </c>
      <c r="F28" s="10"/>
      <c r="G28" s="3">
        <f t="shared" si="1"/>
        <v>0</v>
      </c>
      <c r="H28" s="11"/>
      <c r="J28" s="5"/>
      <c r="K28" s="5"/>
    </row>
    <row r="29" spans="1:11" ht="31.8" thickBot="1">
      <c r="A29" s="1" t="s">
        <v>80</v>
      </c>
      <c r="B29" s="8" t="s">
        <v>12</v>
      </c>
      <c r="C29" s="8">
        <v>1920</v>
      </c>
      <c r="D29" s="8" t="s">
        <v>85</v>
      </c>
      <c r="E29" s="1" t="s">
        <v>86</v>
      </c>
      <c r="F29" s="10"/>
      <c r="G29" s="3">
        <f t="shared" si="1"/>
        <v>0</v>
      </c>
      <c r="H29" s="11"/>
      <c r="J29" s="5"/>
      <c r="K29" s="5"/>
    </row>
    <row r="30" spans="1:11" ht="51.75" customHeight="1" thickBot="1">
      <c r="A30" s="1" t="s">
        <v>76</v>
      </c>
      <c r="B30" s="8" t="s">
        <v>12</v>
      </c>
      <c r="C30" s="8">
        <v>4500</v>
      </c>
      <c r="D30" s="8" t="s">
        <v>77</v>
      </c>
      <c r="E30" s="1" t="s">
        <v>78</v>
      </c>
      <c r="F30" s="10"/>
      <c r="G30" s="3">
        <f t="shared" si="1"/>
        <v>0</v>
      </c>
      <c r="H30" s="11"/>
      <c r="J30" s="5"/>
      <c r="K30" s="16"/>
    </row>
    <row r="31" spans="1:11" ht="77.25" customHeight="1" thickBot="1">
      <c r="A31" s="1" t="s">
        <v>81</v>
      </c>
      <c r="B31" s="8" t="s">
        <v>12</v>
      </c>
      <c r="C31" s="8">
        <v>1125</v>
      </c>
      <c r="D31" s="8" t="s">
        <v>83</v>
      </c>
      <c r="E31" s="1" t="s">
        <v>82</v>
      </c>
      <c r="F31" s="10"/>
      <c r="G31" s="3">
        <f t="shared" si="1"/>
        <v>0</v>
      </c>
      <c r="H31" s="11"/>
      <c r="J31" s="5"/>
      <c r="K31" s="16"/>
    </row>
    <row r="32" spans="1:11" ht="31.8" thickBot="1">
      <c r="A32" s="1" t="s">
        <v>79</v>
      </c>
      <c r="B32" s="8" t="s">
        <v>12</v>
      </c>
      <c r="C32" s="8">
        <v>500</v>
      </c>
      <c r="D32" s="8" t="s">
        <v>66</v>
      </c>
      <c r="E32" s="1" t="s">
        <v>90</v>
      </c>
      <c r="F32" s="10"/>
      <c r="G32" s="3">
        <f t="shared" si="1"/>
        <v>0</v>
      </c>
      <c r="H32" s="11"/>
      <c r="J32" s="19"/>
      <c r="K32" s="17"/>
    </row>
    <row r="33" spans="1:12" ht="132.75" customHeight="1" thickBot="1">
      <c r="A33" s="1" t="s">
        <v>87</v>
      </c>
      <c r="B33" s="8" t="s">
        <v>12</v>
      </c>
      <c r="C33" s="8">
        <v>6</v>
      </c>
      <c r="D33" s="8" t="s">
        <v>16</v>
      </c>
      <c r="E33" s="1" t="s">
        <v>88</v>
      </c>
      <c r="F33" s="10"/>
      <c r="G33" s="3">
        <f t="shared" si="1"/>
        <v>0</v>
      </c>
      <c r="H33" s="11"/>
      <c r="J33" s="5"/>
      <c r="K33" s="17"/>
      <c r="L33" s="5"/>
    </row>
    <row r="34" spans="1:8" ht="15">
      <c r="A34" s="21" t="s">
        <v>5</v>
      </c>
      <c r="B34" s="21"/>
      <c r="C34" s="21"/>
      <c r="D34" s="21"/>
      <c r="E34" s="21"/>
      <c r="F34" s="21"/>
      <c r="G34" s="7">
        <f>SUM(G3:G33)</f>
        <v>0</v>
      </c>
      <c r="H34" s="5"/>
    </row>
    <row r="36" spans="9:11" ht="15">
      <c r="I36" s="18"/>
      <c r="K36" s="18"/>
    </row>
    <row r="37" ht="15">
      <c r="D37" s="9"/>
    </row>
    <row r="38" ht="15">
      <c r="C38" s="9"/>
    </row>
  </sheetData>
  <sheetProtection algorithmName="SHA-512" hashValue="FlhmxsaNhN7fVG0IW9U7B96MGY+e1i7xSzyk3Gc/YZABrc8H3qFGpBBNTg63CphUW4xYG3k0NeIPy/S14ASkPA==" saltValue="Jm9IaElCzMFQXo6LqWfWtw==" spinCount="100000" sheet="1" formatCells="0" formatColumns="0" formatRows="0"/>
  <protectedRanges>
    <protectedRange sqref="H2 F2" name="Oblast1"/>
  </protectedRanges>
  <mergeCells count="2">
    <mergeCell ref="A34:F34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2023-05-09T21:40:52Z</dcterms:modified>
  <cp:category/>
  <cp:version/>
  <cp:contentType/>
  <cp:contentStatus/>
</cp:coreProperties>
</file>