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filterPrivacy="1" defaultThemeVersion="166925"/>
  <bookViews>
    <workbookView xWindow="65416" yWindow="65416" windowWidth="38640" windowHeight="21240" activeTab="0"/>
  </bookViews>
  <sheets>
    <sheet name="kalk. vzorec" sheetId="3" r:id="rId1"/>
    <sheet name="List1" sheetId="4" r:id="rId2"/>
  </sheets>
  <definedNames>
    <definedName name="_xlnm._FilterDatabase" localSheetId="0" hidden="1">'kalk. vzorec'!$A$8:$I$280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<sst xmlns="http://schemas.openxmlformats.org/spreadsheetml/2006/main" count="1391" uniqueCount="840">
  <si>
    <t>Trojúhelník s ryskou</t>
  </si>
  <si>
    <t>Toaletní papír Jumbo, 19 cm, 2vrstvý, 12 rolí</t>
  </si>
  <si>
    <t>Lepený špalíček, bílý, 9 x 9 x 5 cm</t>
  </si>
  <si>
    <t>Prodlužovací přívod s vypínačem, 4 zásuvky, 5 m</t>
  </si>
  <si>
    <t>Toaletní papír Jumbo, 24 cm, 2vrstvý, 6 rolí</t>
  </si>
  <si>
    <t>Záznamní kniha, A4, linkovaná, 96 listů</t>
  </si>
  <si>
    <t>Záznamní kniha, A5, linkovaná, 96 listů</t>
  </si>
  <si>
    <t>Tvarovaná houbička na nádobí, žlutá, 3 ks</t>
  </si>
  <si>
    <t>Obálky DL - samolepicí, 22,0 x 11,0 cm, 50 ks</t>
  </si>
  <si>
    <t>Obálky C4 samolepicí - krycí páska bílé 250 ks</t>
  </si>
  <si>
    <t>Pestrobarevné papíry A4, 20 listů</t>
  </si>
  <si>
    <t>Houbička na nádobí, 10 ks</t>
  </si>
  <si>
    <t>Náhradní náplň do kul. pera, universal, modrá</t>
  </si>
  <si>
    <t>Obch. tašky B4, kříž. dno, textil. výztuž, 100 ks</t>
  </si>
  <si>
    <t>Gelová podložka pod myš, černá</t>
  </si>
  <si>
    <t>Papírové ubrousky, bílé, 100 ks</t>
  </si>
  <si>
    <t>Kovové připínáčky, chromové, 100 ks</t>
  </si>
  <si>
    <t>Mikroténová taška, 100 ks</t>
  </si>
  <si>
    <t>Univerzální etikety, 210,0 x 297,0 mm, 100 ks</t>
  </si>
  <si>
    <t>Obálky C5 - samolepicí s krycí páskou, 50 ks</t>
  </si>
  <si>
    <t>Kniha příchodů a odchodů</t>
  </si>
  <si>
    <t>Obchodní tašky C4 - samolepicí, 25 ks</t>
  </si>
  <si>
    <t>Nelepená náplň do krabičky, 9 x 9 x 5 cm</t>
  </si>
  <si>
    <t>Lepený špalíček, velký, 9 x 9 x 9 cm</t>
  </si>
  <si>
    <t>Příloha č. 1 smlouvy</t>
  </si>
  <si>
    <t>Název firmy:</t>
  </si>
  <si>
    <t>IČO:</t>
  </si>
  <si>
    <t>Statutární orgán nebo osoba příslušně zmocněná:</t>
  </si>
  <si>
    <t>Nabídková cena bez DPH:</t>
  </si>
  <si>
    <t>Číslo
položky</t>
  </si>
  <si>
    <t>Název požadované položky</t>
  </si>
  <si>
    <t>Technické parametry a užitné vlastnosti - bližší specifikace</t>
  </si>
  <si>
    <t>MJ</t>
  </si>
  <si>
    <t>Cena za MJ
(Kč bez DPH)</t>
  </si>
  <si>
    <t>Předpokládané
množství MJ za rok</t>
  </si>
  <si>
    <t>Nabídková cena
(Kč bez DPH)</t>
  </si>
  <si>
    <t>Obchodní název (uváděný v katalogu účastníka)</t>
  </si>
  <si>
    <t>1.</t>
  </si>
  <si>
    <t>Upozornění: Cena za MJ musí mít kladnou hodnotu</t>
  </si>
  <si>
    <t>2.</t>
  </si>
  <si>
    <t>cena za 1 ks</t>
  </si>
  <si>
    <t>3.</t>
  </si>
  <si>
    <t>4.</t>
  </si>
  <si>
    <t>5.</t>
  </si>
  <si>
    <t>ANO</t>
  </si>
  <si>
    <t>6.</t>
  </si>
  <si>
    <t>7.</t>
  </si>
  <si>
    <t>cena za 2 ks</t>
  </si>
  <si>
    <t>8.</t>
  </si>
  <si>
    <t>9.</t>
  </si>
  <si>
    <t>10.</t>
  </si>
  <si>
    <t>11.</t>
  </si>
  <si>
    <t>12.</t>
  </si>
  <si>
    <t>13.</t>
  </si>
  <si>
    <t>Bločky značkovací, 20 x 50 mm</t>
  </si>
  <si>
    <t>14.</t>
  </si>
  <si>
    <t>15.</t>
  </si>
  <si>
    <t>16.</t>
  </si>
  <si>
    <t>17.</t>
  </si>
  <si>
    <t>Blok A5+, se spirálou, linkovaný</t>
  </si>
  <si>
    <t>18.</t>
  </si>
  <si>
    <t>Bloky pro flipcharty, čisté, 5 x 20 listů</t>
  </si>
  <si>
    <t>19.</t>
  </si>
  <si>
    <t>Box na CD/DVD Slim, 1 ks</t>
  </si>
  <si>
    <t>20.</t>
  </si>
  <si>
    <t>Plastová krabička v průhledném provedení</t>
  </si>
  <si>
    <t>21.</t>
  </si>
  <si>
    <t>22.</t>
  </si>
  <si>
    <t>23.</t>
  </si>
  <si>
    <t>24.</t>
  </si>
  <si>
    <t>25.</t>
  </si>
  <si>
    <t>26.</t>
  </si>
  <si>
    <t>27.</t>
  </si>
  <si>
    <t>28.</t>
  </si>
  <si>
    <t>29.</t>
  </si>
  <si>
    <t>Diář měsíční</t>
  </si>
  <si>
    <t>30.</t>
  </si>
  <si>
    <t>Doručenka C5 červená, 100 ks</t>
  </si>
  <si>
    <t>31.</t>
  </si>
  <si>
    <t>Doručenka C5 modrá, 100 ks</t>
  </si>
  <si>
    <t>32.</t>
  </si>
  <si>
    <t>Doručenka C5 modrý pruh, propis. 1000 ks</t>
  </si>
  <si>
    <t>33.</t>
  </si>
  <si>
    <t>34.</t>
  </si>
  <si>
    <t>35.</t>
  </si>
  <si>
    <t>36.</t>
  </si>
  <si>
    <t>37.</t>
  </si>
  <si>
    <t>38.</t>
  </si>
  <si>
    <t>39.</t>
  </si>
  <si>
    <t>40.</t>
  </si>
  <si>
    <t>41.</t>
  </si>
  <si>
    <t>Drátky do sešívaček 26/6, 1000 ks</t>
  </si>
  <si>
    <t>42.</t>
  </si>
  <si>
    <t>Dvojdeska s klipem A4, 10 listů, černá</t>
  </si>
  <si>
    <t>43.</t>
  </si>
  <si>
    <t>Dvojité ořezávátko se zásobníkem, plastové</t>
  </si>
  <si>
    <t>44.</t>
  </si>
  <si>
    <t>45.</t>
  </si>
  <si>
    <t>46.</t>
  </si>
  <si>
    <t>Froté pracovní ručník, 50 x 90 cm</t>
  </si>
  <si>
    <t>49.</t>
  </si>
  <si>
    <t>50.</t>
  </si>
  <si>
    <t>51.</t>
  </si>
  <si>
    <t>52.</t>
  </si>
  <si>
    <t>53.</t>
  </si>
  <si>
    <t>54.</t>
  </si>
  <si>
    <t>Gelový roller, černý</t>
  </si>
  <si>
    <t>55.</t>
  </si>
  <si>
    <t>Gelový roller, modrý</t>
  </si>
  <si>
    <t>56.</t>
  </si>
  <si>
    <t>Grafitová tužka s pryží HB, 12 ks</t>
  </si>
  <si>
    <t>57.</t>
  </si>
  <si>
    <t>Elastické gumičky z přírodního materiálu v mixu velikostí a barev</t>
  </si>
  <si>
    <t>58.</t>
  </si>
  <si>
    <t>Hadr na podlahu 50 x 70 cm</t>
  </si>
  <si>
    <t>59.</t>
  </si>
  <si>
    <t>60.</t>
  </si>
  <si>
    <t>61.</t>
  </si>
  <si>
    <t>62.</t>
  </si>
  <si>
    <t>Hygienické mikrotenové sáčky</t>
  </si>
  <si>
    <t>63.</t>
  </si>
  <si>
    <t>64.</t>
  </si>
  <si>
    <t>66.</t>
  </si>
  <si>
    <t>67.</t>
  </si>
  <si>
    <t>68.</t>
  </si>
  <si>
    <t>69.</t>
  </si>
  <si>
    <t>70.</t>
  </si>
  <si>
    <t>78.</t>
  </si>
  <si>
    <t>79.</t>
  </si>
  <si>
    <t>80.</t>
  </si>
  <si>
    <t>81.</t>
  </si>
  <si>
    <t>82.</t>
  </si>
  <si>
    <t xml:space="preserve">Kartáček na ruce </t>
  </si>
  <si>
    <t>83.</t>
  </si>
  <si>
    <t>84.</t>
  </si>
  <si>
    <t>85.</t>
  </si>
  <si>
    <t>86.</t>
  </si>
  <si>
    <t>87.</t>
  </si>
  <si>
    <t>88.</t>
  </si>
  <si>
    <t>Konferenční desky A4, černé</t>
  </si>
  <si>
    <t>89.</t>
  </si>
  <si>
    <t>90.</t>
  </si>
  <si>
    <t>Korekční tužka 8 ml</t>
  </si>
  <si>
    <t>91.</t>
  </si>
  <si>
    <t>Kovové klipy, 15 mm</t>
  </si>
  <si>
    <t>92.</t>
  </si>
  <si>
    <t>Kovové klipy, 19 mm, mix barev</t>
  </si>
  <si>
    <t>93.</t>
  </si>
  <si>
    <t>Kovové klipy, 25 mm</t>
  </si>
  <si>
    <t>94.</t>
  </si>
  <si>
    <t>95.</t>
  </si>
  <si>
    <t>96.</t>
  </si>
  <si>
    <t>97.</t>
  </si>
  <si>
    <t>98.</t>
  </si>
  <si>
    <t xml:space="preserve">Kuličkové pero </t>
  </si>
  <si>
    <t>99.</t>
  </si>
  <si>
    <t>100.</t>
  </si>
  <si>
    <t>101.</t>
  </si>
  <si>
    <t>102.</t>
  </si>
  <si>
    <t>103.</t>
  </si>
  <si>
    <t>104.</t>
  </si>
  <si>
    <t>105.</t>
  </si>
  <si>
    <t>106.</t>
  </si>
  <si>
    <t>Kuličkové pero s víčkem, červené</t>
  </si>
  <si>
    <t>107.</t>
  </si>
  <si>
    <t>Kuličkové pero s víčkem, modré</t>
  </si>
  <si>
    <t>108.</t>
  </si>
  <si>
    <t>Kuličkové pero, červené</t>
  </si>
  <si>
    <t>109.</t>
  </si>
  <si>
    <t>Kuličkové pero, jehlový hrot</t>
  </si>
  <si>
    <t>110.</t>
  </si>
  <si>
    <t>111.</t>
  </si>
  <si>
    <t xml:space="preserve">Laminátor </t>
  </si>
  <si>
    <t>112.</t>
  </si>
  <si>
    <t>113.</t>
  </si>
  <si>
    <t>114.</t>
  </si>
  <si>
    <t>116.</t>
  </si>
  <si>
    <t>cena za 1 pár</t>
  </si>
  <si>
    <t>117.</t>
  </si>
  <si>
    <t>118.</t>
  </si>
  <si>
    <t>119.</t>
  </si>
  <si>
    <t>120.</t>
  </si>
  <si>
    <t>121.</t>
  </si>
  <si>
    <t>122.</t>
  </si>
  <si>
    <t>123.</t>
  </si>
  <si>
    <t>124.</t>
  </si>
  <si>
    <t>125.</t>
  </si>
  <si>
    <t>126.</t>
  </si>
  <si>
    <t>127.</t>
  </si>
  <si>
    <t>128.</t>
  </si>
  <si>
    <t>129.</t>
  </si>
  <si>
    <t>130.</t>
  </si>
  <si>
    <t>131.</t>
  </si>
  <si>
    <t>132.</t>
  </si>
  <si>
    <t>134.</t>
  </si>
  <si>
    <t>135.</t>
  </si>
  <si>
    <t>136.</t>
  </si>
  <si>
    <t>137.</t>
  </si>
  <si>
    <t>138.</t>
  </si>
  <si>
    <t>139.</t>
  </si>
  <si>
    <t>140.</t>
  </si>
  <si>
    <t>141.</t>
  </si>
  <si>
    <t>142.</t>
  </si>
  <si>
    <t>143.</t>
  </si>
  <si>
    <t>144.</t>
  </si>
  <si>
    <t>145.</t>
  </si>
  <si>
    <t>146.</t>
  </si>
  <si>
    <t>147.</t>
  </si>
  <si>
    <t>148.</t>
  </si>
  <si>
    <t>151.</t>
  </si>
  <si>
    <t>152.</t>
  </si>
  <si>
    <t>153.</t>
  </si>
  <si>
    <t>154.</t>
  </si>
  <si>
    <t>155.</t>
  </si>
  <si>
    <t>Obálky DL - papír s ražbou plátna, 11,0 x 22,0 cm</t>
  </si>
  <si>
    <t>156.</t>
  </si>
  <si>
    <t>157.</t>
  </si>
  <si>
    <t>Obaly na doklady L A4 silné, hladké</t>
  </si>
  <si>
    <t>158.</t>
  </si>
  <si>
    <t>159.</t>
  </si>
  <si>
    <t>160.</t>
  </si>
  <si>
    <t>161.</t>
  </si>
  <si>
    <t>162.</t>
  </si>
  <si>
    <t>163.</t>
  </si>
  <si>
    <t>164.</t>
  </si>
  <si>
    <t>165.</t>
  </si>
  <si>
    <t>166.</t>
  </si>
  <si>
    <t>Tradiční celokovové ořezávátko</t>
  </si>
  <si>
    <t>168.</t>
  </si>
  <si>
    <t>169.</t>
  </si>
  <si>
    <t>172.</t>
  </si>
  <si>
    <t>ANO/ANO</t>
  </si>
  <si>
    <t>174.</t>
  </si>
  <si>
    <t>175.</t>
  </si>
  <si>
    <t>177.</t>
  </si>
  <si>
    <t>178.</t>
  </si>
  <si>
    <t>179.</t>
  </si>
  <si>
    <t>180.</t>
  </si>
  <si>
    <t>181.</t>
  </si>
  <si>
    <t>185.</t>
  </si>
  <si>
    <t>186.</t>
  </si>
  <si>
    <t>189.</t>
  </si>
  <si>
    <t>Papír toaletní Jumbo Mini Standard, 2vrstvý,6 rolí</t>
  </si>
  <si>
    <t>Průměr role 18,0 cm, návin minimálně 200,0 m; Tolerance ± 5%; Bělený recykl, dvouvrstvý</t>
  </si>
  <si>
    <t>190.</t>
  </si>
  <si>
    <t>191.</t>
  </si>
  <si>
    <t>192.</t>
  </si>
  <si>
    <t>Papírová taška na víno, přírodní</t>
  </si>
  <si>
    <t>193.</t>
  </si>
  <si>
    <t>194.</t>
  </si>
  <si>
    <t>195.</t>
  </si>
  <si>
    <t>196.</t>
  </si>
  <si>
    <t>197.</t>
  </si>
  <si>
    <t>198.</t>
  </si>
  <si>
    <t>199.</t>
  </si>
  <si>
    <t>200.</t>
  </si>
  <si>
    <t>201.</t>
  </si>
  <si>
    <t>Papírové ručníky Z, 1vrstvé, 250 ks</t>
  </si>
  <si>
    <t>202.</t>
  </si>
  <si>
    <t>203.</t>
  </si>
  <si>
    <t>204.</t>
  </si>
  <si>
    <t>205.</t>
  </si>
  <si>
    <t>Originální páska pro štítkovač Brother TZ-231. Barva: černá.</t>
  </si>
  <si>
    <t>206.</t>
  </si>
  <si>
    <t>207.</t>
  </si>
  <si>
    <t>208.</t>
  </si>
  <si>
    <t>209.</t>
  </si>
  <si>
    <t>210.</t>
  </si>
  <si>
    <t>211.</t>
  </si>
  <si>
    <t>212.</t>
  </si>
  <si>
    <t>213.</t>
  </si>
  <si>
    <t>Permanentní popisovač, kulatý, černý</t>
  </si>
  <si>
    <t>214.</t>
  </si>
  <si>
    <t>215.</t>
  </si>
  <si>
    <t>216.</t>
  </si>
  <si>
    <t>217.</t>
  </si>
  <si>
    <t>218.</t>
  </si>
  <si>
    <t>Plánovací karta</t>
  </si>
  <si>
    <t>219.</t>
  </si>
  <si>
    <t>V průhledném provedení</t>
  </si>
  <si>
    <t>220.</t>
  </si>
  <si>
    <t>221.</t>
  </si>
  <si>
    <t>222.</t>
  </si>
  <si>
    <t>223.</t>
  </si>
  <si>
    <t>224.</t>
  </si>
  <si>
    <t>225.</t>
  </si>
  <si>
    <t>Plotterové role - barevný tisk 91,4 cm x 45,0 m</t>
  </si>
  <si>
    <t>226.</t>
  </si>
  <si>
    <t>Plotterové role - multifunkční tisk 91,4 cm x 45 m</t>
  </si>
  <si>
    <t>227.</t>
  </si>
  <si>
    <t>Podpisová kniha A4 černá</t>
  </si>
  <si>
    <t>228.</t>
  </si>
  <si>
    <t>229.</t>
  </si>
  <si>
    <t>230.</t>
  </si>
  <si>
    <t>231.</t>
  </si>
  <si>
    <t>232.</t>
  </si>
  <si>
    <t>233.</t>
  </si>
  <si>
    <t>234.</t>
  </si>
  <si>
    <t>235.</t>
  </si>
  <si>
    <t>Popisovač na bílé tabule, kulatý, černý</t>
  </si>
  <si>
    <t>236.</t>
  </si>
  <si>
    <t>Popisovač na bílé tabule, kulatý, červený</t>
  </si>
  <si>
    <t>237.</t>
  </si>
  <si>
    <t>Popisovač na bílé tabule, kulatý, zelený</t>
  </si>
  <si>
    <t>238.</t>
  </si>
  <si>
    <t>239.</t>
  </si>
  <si>
    <t>240.</t>
  </si>
  <si>
    <t>241.</t>
  </si>
  <si>
    <t>242.</t>
  </si>
  <si>
    <t>243.</t>
  </si>
  <si>
    <t>Prešpánové desky se třemi chlopněmi červené, 20 ks</t>
  </si>
  <si>
    <t>244.</t>
  </si>
  <si>
    <t>Prodlužovací kabely se řtyřmi zásuvkami a s centrálním vypínačem; Barva bílá</t>
  </si>
  <si>
    <t>245.</t>
  </si>
  <si>
    <t>247.</t>
  </si>
  <si>
    <t>249.</t>
  </si>
  <si>
    <t>Prospektové obaly "U" závěsné A4 - 50 ks, 55 mikro</t>
  </si>
  <si>
    <t>250.</t>
  </si>
  <si>
    <t>251.</t>
  </si>
  <si>
    <t>Prospektové obaly U s rozšíř.kapacitou, 55 mikronů</t>
  </si>
  <si>
    <t>252.</t>
  </si>
  <si>
    <t>Prospektové obaly U závěsné A4, 75 mikronů</t>
  </si>
  <si>
    <t>253.</t>
  </si>
  <si>
    <t>254.</t>
  </si>
  <si>
    <t>255.</t>
  </si>
  <si>
    <t>256.</t>
  </si>
  <si>
    <t>Recyklovaný sešit, A5, 40 listů, linkovaný</t>
  </si>
  <si>
    <t>257.</t>
  </si>
  <si>
    <t>Respirátor AP 1085</t>
  </si>
  <si>
    <t>258.</t>
  </si>
  <si>
    <t>259.</t>
  </si>
  <si>
    <t>260.</t>
  </si>
  <si>
    <t>261.</t>
  </si>
  <si>
    <t>262.</t>
  </si>
  <si>
    <t>Sada magnetů, průměr 20 mm, bílé, 10 ks</t>
  </si>
  <si>
    <t>263.</t>
  </si>
  <si>
    <t>Sada na čištění a ochranu monitoru</t>
  </si>
  <si>
    <t>cena za 1 sadu</t>
  </si>
  <si>
    <t>264.</t>
  </si>
  <si>
    <t>Samouzavíratelné sáčky 10 x 15 cm, 100 ks</t>
  </si>
  <si>
    <t>265.</t>
  </si>
  <si>
    <t>Samouzavíratelné sáčky 25 x 35 cm, 100 ks</t>
  </si>
  <si>
    <t>266.</t>
  </si>
  <si>
    <t>Samouzavíratelné sáčky 6 x 8 cm, 100 ks</t>
  </si>
  <si>
    <t>267.</t>
  </si>
  <si>
    <t>Sešit, A4, 60 listů, linkovaný</t>
  </si>
  <si>
    <t>268.</t>
  </si>
  <si>
    <t>Sešit, A5, 40 listů, linkovaný</t>
  </si>
  <si>
    <t>269.</t>
  </si>
  <si>
    <t>Sešívačka Metal 20, delší, černá</t>
  </si>
  <si>
    <t>270.</t>
  </si>
  <si>
    <t xml:space="preserve">cena za 1 sadu </t>
  </si>
  <si>
    <t>271.</t>
  </si>
  <si>
    <t>272.</t>
  </si>
  <si>
    <t>273.</t>
  </si>
  <si>
    <t>274.</t>
  </si>
  <si>
    <t>275.</t>
  </si>
  <si>
    <t>276.</t>
  </si>
  <si>
    <t>277.</t>
  </si>
  <si>
    <t>278.</t>
  </si>
  <si>
    <t>cena za 1 balení</t>
  </si>
  <si>
    <t>279.</t>
  </si>
  <si>
    <t>280.</t>
  </si>
  <si>
    <t>281.</t>
  </si>
  <si>
    <t>282.</t>
  </si>
  <si>
    <t>283.</t>
  </si>
  <si>
    <t>Spínací lišta hřbetní 90, černá</t>
  </si>
  <si>
    <t>Stojanový ventilátor</t>
  </si>
  <si>
    <t>Toaletní papír Jumbo, 28 cm, 2vrstvý, 6 rolí</t>
  </si>
  <si>
    <t>Umělý motouz 250 g, návin cca 100 m</t>
  </si>
  <si>
    <t>Zásobník na jumbo, bílý</t>
  </si>
  <si>
    <t>Zatahovací pytle na odpadky, 25 mic, 30 l, 20 ks</t>
  </si>
  <si>
    <t>Závěsný obal na katalogy A4, 170 mikronů, 12 ks</t>
  </si>
  <si>
    <t>Kalkulační model - jednotkové ceny</t>
  </si>
  <si>
    <t>Alkalické baterie 1,5 V, typ AA, balení 4 nebo 5 ks</t>
  </si>
  <si>
    <t>Alobal, 10 m, odchylka 5 % oběma směry</t>
  </si>
  <si>
    <t>Návin 10,0 m; šíře 30,0 cm; odchylka 5 % oběma směry u obou rozměrů</t>
  </si>
  <si>
    <t xml:space="preserve">Archivační krabice - 5 ks, přibližný rozměr: cca 43x31x34,5 cm, možná odchylka v rozměrech 5 % </t>
  </si>
  <si>
    <t>Archivní pořadač A4, 7,5 cm</t>
  </si>
  <si>
    <t>Hřbetní kroužek, šíře hřbetu 7,5 cm; s hřbetní etiketou</t>
  </si>
  <si>
    <t>Balicí páska čirá, rozměr cca 50 mm x 66 m</t>
  </si>
  <si>
    <t>Samolepicí bločky v pastelových nebo jasných neonových barvách, přemístitelné, držící na každém povrchu, po odlepení beze stopy, 100 lístků v bločku, odchylka v rozměru či počtu lístků možná 5 % oběma směry</t>
  </si>
  <si>
    <t>Samolepicí bločky v pastelových nebo jasných neonových barvách, přemístitelné, držící na každém povrchu, po odlepení beze stopy, 400 lístků v kostce, odchylka v rozměru či počtu lístků možná 5 % oběma směry</t>
  </si>
  <si>
    <t>Papírové značkovací bločky v mixu neonových barev, popisovatelné, lehce přemístitelné, rozměry cca 20,0 x 50,0 mm; 50 lístků v každém bločku, odchylka v rozměru či počtu lístků možná 5 % oběma směry</t>
  </si>
  <si>
    <t>Bloky se spirálou po straně a s měkkými deskami, děrování pro zakládání do pořadače, stránky jsou perforované pro snadné odtrhávání, 80 listů, 70 g/m2, odchylka v rozměru či počtu listů možná 5 % oběma směry</t>
  </si>
  <si>
    <t>S odolností vůči UV záření, rychlý zápis a čtení při použití mechanik s rychlostí 52x, kapacita zápisu až 700 MB/80 min, odchylka v počtu ks v balení možná 5 % oběma směry</t>
  </si>
  <si>
    <t>S odolností vůči UV záření, velmi rychlý zápis a čtení při použití mechanik s rychlostí 52x, kapacita zápisu až 700 MB/80 min, odchylka v počtu ks v balení možná 5 % oběma směry</t>
  </si>
  <si>
    <t>Samobarvicí datové razítko, výška data cca 3,8 mm; včetně černého polštářku</t>
  </si>
  <si>
    <t>Datumové razítko</t>
  </si>
  <si>
    <t>Datumové razítko s textem Došlo dne</t>
  </si>
  <si>
    <t xml:space="preserve">Samobarvicí datové razítko s pevným textem Došlo dne, výška data cca 3,8 mm, s dvoubarevným polštářkem </t>
  </si>
  <si>
    <t>Dezinfekční prostředek s chlorem, objem 5 l</t>
  </si>
  <si>
    <t>Dezinfekční prostředek s chlorem, objem 1 l</t>
  </si>
  <si>
    <t>Pro čištění a současnou likvidaci virů, bakterií, kvasinek, plísní a řas, pro odstranění veškerých nežádoucích pachů, s bělícím účinkem, obsah chlornanu sodného min 4,7g/100g, objem: 5,0 l</t>
  </si>
  <si>
    <t>Celoplastově provedený kapesní diář, měsíční, české jmenné kalendárium</t>
  </si>
  <si>
    <t>Samolepicí s krycí páskou, barva bílá, odchylka v rozměru či počtu ks v balení možná 5 % oběma směry</t>
  </si>
  <si>
    <t xml:space="preserve">Plastová krabička, verze slim na 1 CD/DVD </t>
  </si>
  <si>
    <t>Doručenka formátu C5 (cca 22,9 x 16,2 cm) s modrým pruhem, propisovací, s poučením; 1000 ks v balení, odchylka v počtu ks v balení možná 5 % oběma směry</t>
  </si>
  <si>
    <t>Sestava se třemi zásuvkami, vzdálenost mezi zásuvkami cca 5,0 cm, celková výška cca 23,0 cm, rozměry: cca 26,3 x 23,0 x 34,0 cm (š x v x h)</t>
  </si>
  <si>
    <t>Výška cca 28,0 cm, průměr cca 26,0 cm, objem cca 13,0 l</t>
  </si>
  <si>
    <t>Rozměry: cca 8,5 x 33,5 x 23,0 cm (š x v x h)</t>
  </si>
  <si>
    <t>PVC desky s hladkým povrchem, pro uzavření dokumentu, klip pro uchycení dokumentu, praktická kapsa na dokument, pro formát A4</t>
  </si>
  <si>
    <t>Tradiční ořezávátko, plastové</t>
  </si>
  <si>
    <t>Fix - popisovač, modrý</t>
  </si>
  <si>
    <t>Popisovač s ventilačním bezpečnostním chránítkem, odolný proti vyschnutí až 5 let, zdravotně nezávadný inkoust na vodní bázi, snadno vypratelný, kulatý hrot o průměru 2,0 mm, šíře stopy: 1,0 mm</t>
  </si>
  <si>
    <t>Fotopapír pro oboustranné výtisky např. letáků, brožur a obálek na laserových tiskárnách</t>
  </si>
  <si>
    <t>Froté ručník z jemného materiálu, rozměry cca 50,0 x 90,0 cm</t>
  </si>
  <si>
    <t>Podložka pod zápěstí, potažená tkaninou a vyplněná gelem, spodní strana z materiálu proti posunutí po stole, rozměry podložky: cca 19,0 x 22,0 cm (š x v)</t>
  </si>
  <si>
    <t>Gumovací gelový roller s tekutým inkoustem, který lze vymazat plastovým koncem rolleru. Pogumovaný grip, stiskací mechanismus. Barva těla odpovídající barvě náplně, 4 barvy v balení, šíře stopy: 0,25 mm</t>
  </si>
  <si>
    <t>Přesný roller s tenkým hrotem pro detailní psaní, průhledné tělo, jednorázový, s kovovým klipem, šíře stopy: cca 0,39 mm</t>
  </si>
  <si>
    <t>Gelový roller s víčkem, černý</t>
  </si>
  <si>
    <t>Gelový roller s víčkem, červený</t>
  </si>
  <si>
    <t>Gelový roller s víčkem, modrý</t>
  </si>
  <si>
    <t>12 ks, tvrdost HB, odchylka v počtu ks v balení možná 5 % oběma směry</t>
  </si>
  <si>
    <t>s vysokou sací schopností, z kompaktní tkané látky, rozměry: cca 50,0 x 70,0 cm</t>
  </si>
  <si>
    <t>Servis z porcelánu vhodný jako kávový i čajový, v bílém provedení, vhodný i do myčky, výška šálku cca 6,7 cm, objem šálku: cca 150 ml</t>
  </si>
  <si>
    <t>Mikrotenové sáčky v krabičce, vhodné do zásobníku; balení 25 ks v krabičce, odchylka v počtu ks v balení možná 5 % oběma směry</t>
  </si>
  <si>
    <t>Kalendář stolní - plánovací kalendář</t>
  </si>
  <si>
    <t>Kalendář stolní - poznámkový kalendář</t>
  </si>
  <si>
    <t>Kovové sponky v krabičce, odchylka v počtu ks v balení možná 5 % oběma směry</t>
  </si>
  <si>
    <t>Kancelářské sponky, cca 28 mm, 100 ks</t>
  </si>
  <si>
    <t>Kancelářské sponky, cca 33 mm, 100 ks</t>
  </si>
  <si>
    <t>Kancelářské sponky, mix barev, cca 30 mm, 100 ks</t>
  </si>
  <si>
    <t>Plastové kancelářské sponky, mix barev, 100 ks v balení, odchylka v počtu ks v balení možná 5 % oběma směry</t>
  </si>
  <si>
    <t>Oboustranný, tvarované okraje, bílé štětiny z PP</t>
  </si>
  <si>
    <t>pořadač formát A4, uzavírací mechanismus, spodní ochranný lem, kroužek pro snadné vytažení s ochranným lemováním, mechanika s kovovým přítlakem, hřbetní etiketa, velikost A4, šíře cca 7,5 cm</t>
  </si>
  <si>
    <t xml:space="preserve">Kartotéka z pevné ocelové konstrukce s centrálním zamykáním pro formát A4, s povrchovou úpravou práškováním, nosnost každé zásuvky min 40,0 kg, s ochranou proti převržení, celkové rozměry cca 41,3 x 71,1 x 62,2 cm (š x v x h) </t>
  </si>
  <si>
    <t>A4, 32 listů, odchylka v počtu listů možná 5 % oběma směry</t>
  </si>
  <si>
    <t>Jednorázový korekční strojek boční; délka pásky: cca 8,5 m, šíře stopy cca 4,2 mm</t>
  </si>
  <si>
    <t>Balení po 12 ks, odchylka v počtu ks v balení možná 5 % oběma směry</t>
  </si>
  <si>
    <t>Barevné kovové klipy pro sepnutí cca 30 listů papíru, velikost cca 19,0 mm, balení po 12 ks, barevný mix, odchylka v počtu ks v balení možná 5 % oběma směry</t>
  </si>
  <si>
    <t>Krém na ruce - různé druhy, objem cca 100 ml</t>
  </si>
  <si>
    <t xml:space="preserve">Krémový tekutý písek </t>
  </si>
  <si>
    <t>Kuličkové pero s gumovým úchopem a plastovým klipem, šíře stopy: 0,5 mm, modrá náplň</t>
  </si>
  <si>
    <t>Kuličkové pero, jehlový hrot s tenkou stopou psaní, mix barev, šíře stopy max 0,3 mm; modrá nápň</t>
  </si>
  <si>
    <t>Kuličkové pero s protiskluzovou úpravou pro pevný úchop, tenké tělo pera, šíře stopy cca 0,39 mm, olejová černá náplň</t>
  </si>
  <si>
    <t>Kuličkové pero s protiskluzovou úpravou pro pevný úchop, tenké tělo pera, šíře stopy cca 0,39 mm, olejová modrá náplň</t>
  </si>
  <si>
    <t>Kuličkové pero s protiskluzovou úpravou pro pevný úchop, tenké tělo pera, šíře stopy cca 0,39 mm, olejová červená náplň</t>
  </si>
  <si>
    <t>Kuličkové pero, jehlový hrot, mix barev</t>
  </si>
  <si>
    <t>Plastové kuličkové pero se stiskacím mechanismem, jehlový hrot pro extra tenké psaní, gumová úchopová část, šíře stopy max 0,25 mm, modrá nápň</t>
  </si>
  <si>
    <t>Kuličkové pero</t>
  </si>
  <si>
    <r>
      <t>Kuličkové pero, protiskluzový povrch,</t>
    </r>
    <r>
      <rPr>
        <sz val="8"/>
        <color rgb="FFFF0000"/>
        <rFont val="Calibri"/>
        <family val="2"/>
      </rPr>
      <t xml:space="preserve"> </t>
    </r>
    <r>
      <rPr>
        <sz val="8"/>
        <rFont val="Calibri"/>
        <family val="2"/>
      </rPr>
      <t>modrá nápln, šíře stopy cca 0,4 mm</t>
    </r>
  </si>
  <si>
    <t>Kuličkové pero, modré</t>
  </si>
  <si>
    <t>Jednorázové kuličkové pero s víčkem, šíře stopy cca 1,0 mm, červená náplň</t>
  </si>
  <si>
    <t>Jednorázové kuličkové pero s víčkem, šíře stopy cca 1,0 mm, modrá náplň</t>
  </si>
  <si>
    <t>Kuličkové pero s gumovým úchopem a plastovým klipem, barva náplně odpovídá barvě těla, šíře stopy cca 0,5 mm, červená náplň</t>
  </si>
  <si>
    <t>Plastové kuličkové pero s transparentním tělem, částečně pogumované pro ergonomické držení, jehlový hrot, šíře stopy max 0,25 mm; modrá náplň</t>
  </si>
  <si>
    <t>Plastové kuličkové pero, náplň na polotekuté bázi, jehlový hro, šíře stopy max 0,15 mm, modrá náplň</t>
  </si>
  <si>
    <t>Laminátor s jednoduchých ovládáním pro laminaci až do formátu A3, rychlá a komfortní laminace, síla laminovací fólie max 2x 75 - 2x 175 mikronů, funkce automatický zpětný chod, funkce automatického vypnutí po nečinnosti, rozměry cca 50,3 x 10,0 x 13,2 cm (š x v x h); Hmotnost do 3 kg</t>
  </si>
  <si>
    <t>Laminátor pro časté používání, pro laminovací kapsy s tloušťkami min od 2 × 75 mikronů do 2 × 250 mikronů</t>
  </si>
  <si>
    <t>Latexové rukavice na úklid, s velurovou úpravou vnitřního povrchu, protiskluzové struktury na dlani a prstech</t>
  </si>
  <si>
    <t>Kvalitní bílý ABS plast, cylindrický zámek se 2 klíči, 2 vyjímatelné poličky, rozměry cca 31,0 x 42,0 x 15,0 cm (š x v x h), s materiálem pro připevnění na zeď, náplň Standard: 2× obvaz 7,0 cm × 3,5 m, 1× obvaz hotový sterilní č. 3, 1× obvaz hotový sterilní č. 4, 1× obvaz elastický 8,0 cm × 4,0 m, 1× pryžové obinadlo škrticí, 1× sterilní krytí 5,0 × 5,0 cm, 2× sterilní krytí 7,5 × 7,5 cm, 1× sterilní krytí 10,0 × 10,0 cm, 8× náplast s polštářkem 6,0 × 10,0 cm, 1× náplast fixační 2,5 cm × 5,0 m, 1× pinzeta sterilní, 1× rouška resuscitační, 1× trojcípý šátek, 2 páry rukavic vyšetřovacích, 1× digitální teploměr, 1× nůžky, 1× vata obvazová 50 g, 5× dezinfekční utěrka, 12× špendlík zavírací – nerez, 1× příručka první pomoci, 1× kniha úrazů, 1× tužka;</t>
  </si>
  <si>
    <t>Bílá barva lístků - lepené; Rozměry cca 9,0 x 9,0 cm, výška cca 5,0 cm</t>
  </si>
  <si>
    <t>1200 lepených lístků, kvalitní papír, rozměry cca 9,0 x 9,0 cm, výška cca 9,0 cm, odchylka v počtu ks v balení možná 5 % oběma směry</t>
  </si>
  <si>
    <t>Zcela transparentní lepící páska se silnou lepivostí a odolností proti vodě, odtrhnutelná, ozměr cca 19 mm x 33 m</t>
  </si>
  <si>
    <t>Lepicí páska</t>
  </si>
  <si>
    <t>Lepicí páska neviditelná při použití, bez stop při kopírování, popisovatelná, rozměr cca 19mm x 33m</t>
  </si>
  <si>
    <t>Lepicí páska, neviditelná</t>
  </si>
  <si>
    <t>Lepicí tyčinka na papír, fotografie, pohlednice, transparentní po zaschnutí, bez rozpouštědel, hmostnost cca 20 g</t>
  </si>
  <si>
    <t>Lepicí tyčinka na papír, fotografie, pohlednice, transparentní po zaschnutí, bez rozpouštědel, hmostnost cca 40 g</t>
  </si>
  <si>
    <t>Lepicí tyčinka na papír, fotografie, pohlednice, transparentní po zaschnutí, bez rozpouštědel, hmostnost cca 10 g</t>
  </si>
  <si>
    <t>Lepicí tyčinka malá</t>
  </si>
  <si>
    <t>Klasický liner vhodný pro rýsování, šrafování či tenké vybarvování, hrot v kovovém pouzdru, inkoust na vodní bázi, šíře stopy max 0,4 mm</t>
  </si>
  <si>
    <t>Liner černý</t>
  </si>
  <si>
    <t>Liner červený</t>
  </si>
  <si>
    <t>Liner modrý</t>
  </si>
  <si>
    <t>Liner s jemným plastickým hrotem, pro nejširší použití, ergonomický úchop, šíře stopy max 0,3 mm, délka stopy min 1500 m</t>
  </si>
  <si>
    <t xml:space="preserve">Liner v trojhranném designu s ergonomickým držením a velmi jemným plastovým hrotem, nevysychavý inkoust, šíře stopy max 0,3 mm, délka stopy min 1 500 m, </t>
  </si>
  <si>
    <t>Liner ergonomický, sada 4 barev</t>
  </si>
  <si>
    <t>Liner zelený</t>
  </si>
  <si>
    <t>Magnetická emailová tabule, cca 120 x 90 cm</t>
  </si>
  <si>
    <t>Magnetická emailová tabule, cca 180 x 120 cm</t>
  </si>
  <si>
    <t>Magnetická stěrka na bílé tabule, rozměry cca 15,5 x 3,5 x 5,4 cm (š x v x h), vyměnitelné filcy</t>
  </si>
  <si>
    <t>Magnetická stěrka větší</t>
  </si>
  <si>
    <t>Magnetická stěrka menší</t>
  </si>
  <si>
    <t>Magnetická stěrka na bílé tabule, rozměry cca 11,0 x 2,0 x 5,7 cm (š x v x h)</t>
  </si>
  <si>
    <t>Mikrotužka v klasickém designu s kovovým klipem, s vroubkovaným úchopem pro lepší ergonomii psaní, s pryží, tuha: 0,5 mm</t>
  </si>
  <si>
    <t>Oboustranné pěnové pásky pro venkovní i vnitřní použití, na plast, kov i sklo, pro použití v interiéru i exteriéru, extra pevný, rozměr cca 19 mm x 1,5 m</t>
  </si>
  <si>
    <t>Nosnost min 4,0 kg, materiál: HDPE - mikroten tloušťky min 6 mikrometrů, rozměry cca 25,0 x 45,0 cm (š x v), balení 100 ks, odchylka v počtu ks v balení možná 5 % oběma směry</t>
  </si>
  <si>
    <t>Mycí pasta na ruce, balení min 450 g</t>
  </si>
  <si>
    <t>Mýdlo na ruce pro každodenní použití, 100 g</t>
  </si>
  <si>
    <t>Mýdlo vhodné pro každodenní použití, hmotnost cca 100 g</t>
  </si>
  <si>
    <t>Tekutá mycí pasta na silně znečištěné ruce s vysokou čisticí schopností, s abrazivem a silným odmašťovacím účinkem, hmotnost min 450 g</t>
  </si>
  <si>
    <t>Náhradní náplň, černá</t>
  </si>
  <si>
    <t>Náhradní náplň, modrá</t>
  </si>
  <si>
    <t>Univerzální náhradní náplň pro kuličková pera, šíře stopy: 0,35 mm, barva: modrá</t>
  </si>
  <si>
    <t>Univerzální tuhy HB 0,5 mm, odchylka v počtu ks v balení možná 5 % oběma směry</t>
  </si>
  <si>
    <t>Vhodné do většiny krabiček, bílá barva lístků - nelepené, rozměry: max 9,0 x 9,0 cm, výška 5,0 cm</t>
  </si>
  <si>
    <t>Nůžky s kulatou špičkou, max 21 cm</t>
  </si>
  <si>
    <t xml:space="preserve">Univerzální kancelářské nůžky s kulatou špičkou </t>
  </si>
  <si>
    <t>Bez okénka, vnitřní tisk (kromě obálek z recyklu), rozměry cca 22,9 x 16,2 cm; 80 g/m2, samolepicí s krycí páskou, balení: 50 ks, odchylka v počtu ks v balení možná 5 % oběma směry</t>
  </si>
  <si>
    <t>Bez okénka, vnitřní tisk (kromě obálek z recyklu), rozměry: 22,9 x 16,2 cm; 80 g/m2, samolepicí, balení: 50 ks, odchylka v počtu ks v balení možná 5 % oběma směry</t>
  </si>
  <si>
    <t>Bez okénka, vnitřní tisk ; Rozměry cca 22,9 x 16,2 cm; 80 g/m2, samolepicí, balení: 500 ks, odchylka v počtu ks v balení možná 5 % oběma směry</t>
  </si>
  <si>
    <t>Elegantní obálky ze speciálního papíru s ražbou plátna pro profesionální prezentaci, rovná klopa, bez okénka, rozměry cca 22,0 x 11,0 cm; 120 g/m2; Samolepící s krycí páskou, barva: bílá, balení: cca 20 ks</t>
  </si>
  <si>
    <t>Bez okénka, vnitřní tisk, rozměry cca 22,0 x 11,0 cm; 80 g/m2, samolepicí, balení: 50 ks, odchylka v počtu ks v balení možná 5 % oběma směry</t>
  </si>
  <si>
    <t>Otevírání na kratší straně, vysoká pevnost díky výztuži, recykl v barvě hnědé, pro dokumenty formátu B4, rozměry cca 25,0 x 35,0 cm, šíře dna cca 4,0 cm; 120 g/m2; Samolepicí s krycí páskou, balení: 100 ks, odchylka v počtu ks v balení možná 5 % oběma směry</t>
  </si>
  <si>
    <t>Bez okénka, otevírání na kratší straně, bez vnitřního tisku, rozměry cca 22,9 x 32,4 cm; 100 g/m2, samolepicí, barva: bílá, balení cca 25 ks</t>
  </si>
  <si>
    <t>Odpadkový koš, recyklovaný, 40 l, černý</t>
  </si>
  <si>
    <t>Velkoobjemový odpadkový koš, z recyklovaného materiálu, 100% znovu recyklovatelný, výška cca 50,0 cm, průměr cca 38,0 cm, objem 40,0 l</t>
  </si>
  <si>
    <t xml:space="preserve">Tradiční plastové ořezávátko se zásobníkem,barva jakákoliv. </t>
  </si>
  <si>
    <t>Pákový pořadač základní, šíře 5,0 cm, balení 20 ks</t>
  </si>
  <si>
    <t>Pákový pořadač základní, šíře 7,5 cm, balení 20 ks</t>
  </si>
  <si>
    <t xml:space="preserve">Xerografický papír standardní kvality pro každodenní použití., vhodný pro většinu laserových a inkoustových tiskáren, kopírovacích strojů a faxů.; CIE bělost min 153, Opacita min 93, FSC, Ecolabel, ECF certifikace, </t>
  </si>
  <si>
    <t xml:space="preserve">Xerografický papír standardní kvality pro každodenní použit, vhodný pro většinu laserových a inkoustových tiskáren, kopírovacích strojů a faxů.; CIE bělost min 153, Opacita min 93, FSC, Ecolabel, ECF certifikace, </t>
  </si>
  <si>
    <t>Xerografický papír pro plnobarevné kopírování a pro barevný laserový tisk; CIE bělost min 161, mimořádně hladký povrch, FSC certifikace, balení 125 listů, odchylka v počtu ks v balení možná 5 % oběma směry</t>
  </si>
  <si>
    <t>Papír. utěrky v rolích, bílá, 2 ks</t>
  </si>
  <si>
    <t>Papír. utěrky v rolích, bílé</t>
  </si>
  <si>
    <t xml:space="preserve">Papírové průmyslové utěrky v roli, pevné a velmi savé, materiál celulóza, systém W1/W2, dvouvrstvé, role obsahuje min 500 utěrek, rozměry utěrky: 23,5 x 34,0 cm; návin role 170,0 m; výška role 23,5 cm; průměr role 26,2 cm; Tolerance ± 5%; </t>
  </si>
  <si>
    <t>Taška na víno s lýkovými uchy. Provedení: matné bez laminace. Materiál: 120g papír. Rozměrycca 14,0 x 39,5 x 8,5 cm.</t>
  </si>
  <si>
    <t>Desky z recyklovaného kartonu min 240 g/m2, rozměr cca 23,0 × 31,0 cm (š × v), odchylka v počtu ks v balení možná 5 % oběma</t>
  </si>
  <si>
    <t>Papírové ručníky, 2vrstvé, 250 ks</t>
  </si>
  <si>
    <t>Zelené, dvouvrstvé, recyklované, rozměry ručníků cca 24,0 x 23,0 cm (š x v); odchylka v počtu ks v balení možná 5 % oběma</t>
  </si>
  <si>
    <t>Bílé jednovrstvé ubrousky z celulózy, rozměry cca 30,0 x 30,0 cm; 100 ks v balení, odchylka v počtu ks v balení možná 5 % oběma</t>
  </si>
  <si>
    <t>Papírový pytel větší, 3vrstvý, rozmer cca 65 x 120 cm</t>
  </si>
  <si>
    <t>Odolné vůči roztržení, nosnost min 60,0 kg</t>
  </si>
  <si>
    <t>Páska, 12 mm, černá</t>
  </si>
  <si>
    <t xml:space="preserve">Dva permanentní popisovače na alkoholové bázi v jednom, bez xylenu, min ze 75 % z recyklovaných materiálů (nezahrnuje vyměnitelné části), lze použít i na CD; Šíře stopy min 0,5 mm (vláknový hrot), max 0,4 mm ( plastový hrot); </t>
  </si>
  <si>
    <t>Permanentní popisovač, dvouhrotý, černý</t>
  </si>
  <si>
    <t>Permanentní popisovač, zkosený, černý</t>
  </si>
  <si>
    <t>Permanentní popisovač s rychleschnoucím inkoustem vodě i světlu odolným, na většinu povrchů včetně dřeva, skla i kovu, kulatý hrot, šíře stopy max 1,5 mm</t>
  </si>
  <si>
    <t>Permanentní popisovač s rychleschnoucím inkoustem vodě i světlu odolným, na většinu povrchů včetně dřeva, skla i kovu, zkosený hrot, šíře stopy: 2,0 - 5,0 mm</t>
  </si>
  <si>
    <t>Permanentní popisovač, černý</t>
  </si>
  <si>
    <t>Permanentní popisovač pro psaní na porézní i neporézní materiály, inkoust na alkoholové bázi, šíře stopy max 1,0 mm; kulatý hrot</t>
  </si>
  <si>
    <t>Permanentní popisovač, červený</t>
  </si>
  <si>
    <t>Permanentní popisovač, modrý</t>
  </si>
  <si>
    <t>Permanentní popisovač, sada 4 barev</t>
  </si>
  <si>
    <t>Permanentní popisovač pro psaní na porézní i neporézní materiály, inkoust na alkoholové bázi, šíře stopy max 1,0 mm; kulatý hrot, sada 4 barev</t>
  </si>
  <si>
    <t xml:space="preserve">Permanentní popisovač s rychleschnoucím inkoustem, na většinu běžných povrchů, uzávěr s praktickým klipem v barvě náplně, pomalu vysychající, šíře stopy: 1,0 - 3,0 mm; </t>
  </si>
  <si>
    <t>Jednorázové kuličkové pero, pogumovaný úchop, náplň na olejové bázi, barva těla odpovídá barvě náplně, šíře stopy max 0,5 mm</t>
  </si>
  <si>
    <t>Pevná lepicí páska, stříbrná</t>
  </si>
  <si>
    <t>Extra pevná a odolná univerzální páska s textiln0mí vláknem, s možností ručního odtržení</t>
  </si>
  <si>
    <t>České roční kalendárium. Rozměry cca 21,1 x 14,8 cm</t>
  </si>
  <si>
    <t>Plastové pravítko, 20 cm</t>
  </si>
  <si>
    <t>Plastové pravítko,30 cm</t>
  </si>
  <si>
    <t>Plastový box s otvíráním zpředu, 20 litrů</t>
  </si>
  <si>
    <t>Otevírání pomocí předního okna pro snadný přístup k obsahu, ideální pro stohování a ukládání dokumentů s rozměry cca 24,0 × 32,0 cm. Horní víko snadno odejmout či otevřít na obě strany, 2 pevné úchyty pro uzavírání víka, široký okraj pro snadnou manipulaci s boxem, pevné stěny a vyztužené rohy, z transparentního polypropylenu</t>
  </si>
  <si>
    <t>Plastový box, 12 litrů</t>
  </si>
  <si>
    <r>
      <t>Role</t>
    </r>
    <r>
      <rPr>
        <sz val="8"/>
        <color rgb="FFFF0000"/>
        <rFont val="Calibri"/>
        <family val="2"/>
      </rPr>
      <t xml:space="preserve"> </t>
    </r>
    <r>
      <rPr>
        <sz val="8"/>
        <rFont val="Calibri"/>
        <family val="2"/>
      </rPr>
      <t>z vysoce kvalitního papíru 90 g/m2, matný nenatíraný papír pro rychlé schnutí, šíře cca 91,4 cm, návin min 45,0 m, vnitřní průměr dutinky max 50,0 mm, pro dopoporučený druh tisku: barevný</t>
    </r>
  </si>
  <si>
    <r>
      <t>Role</t>
    </r>
    <r>
      <rPr>
        <sz val="8"/>
        <color rgb="FFFF0000"/>
        <rFont val="Calibri"/>
        <family val="2"/>
      </rPr>
      <t xml:space="preserve"> </t>
    </r>
    <r>
      <rPr>
        <sz val="8"/>
        <rFont val="Calibri"/>
        <family val="2"/>
      </rPr>
      <t>z vysoce kvalitního papíru 90 g/m2, pololesklý natíraný papír vhodný pro reprezentativní profesionální tisk, šíře cca 91,4 cm, návin min 45,0 m, vnitřní průměr dutinky max 50,0 mm, pro multifunkční tisk</t>
    </r>
  </si>
  <si>
    <t>S pružným plátěným hřbetem, okraje listů chráněné plátnem, uvnitř karton s otvory, obal z PVC, vnitřní listy z tvrdého kartonového papíru, min 14 volných listů, tedy min 15 míst pro uložení dokumentu;, rozměry cca 24,0 x 35, 0 cm, pro formát A4</t>
  </si>
  <si>
    <t>Popisovač, sada 5 barev</t>
  </si>
  <si>
    <t>Popisovač na bílé tabule, sklo a další neporézní hladké povrchy, s kulatým hrotem, barva černá</t>
  </si>
  <si>
    <t>Popisovač na bílé tabule, sklo a další neporézní hladké povrchy, s kulatým hrotem, šíře stopy max 2,5 mm, barva zelená</t>
  </si>
  <si>
    <t>Popisovač na bílé tabule, zkos. hrot černý</t>
  </si>
  <si>
    <t>Popisovač na bílé tabule, černý</t>
  </si>
  <si>
    <t xml:space="preserve">Popisovač na bílé tabule a laminované povrchy, se zkoseným hrotem, šíře stopy: 1,0 - 3,0 mm, barva černá; </t>
  </si>
  <si>
    <t>Popisovač pro psaní na bílé smaltované tabule, PVC, sklo, porcelán apod., inkoust na alkoholové bázi, za sucha stíratelný, náplň zdravotně nezávadná, kulatý hrot, šíře stopy max 2,5 mm</t>
  </si>
  <si>
    <t>Popisovač na bílé tabule, červený</t>
  </si>
  <si>
    <t>Popisovač na bílé tabule, modrý</t>
  </si>
  <si>
    <t xml:space="preserve">Popisovač na bílé tabule a laminované povrchy, šíře stopy: 1,0 - 5,0 mm kulatý hrot, barva černá </t>
  </si>
  <si>
    <t xml:space="preserve">Popisovač na bílé tabule a laminované povrchy, šíře stopy: 1,0 - 5,0 mm kulatý hrot, barva červená </t>
  </si>
  <si>
    <t xml:space="preserve">Popisovač na bílé tabule a laminované povrchy, šíře stopy: 1,0 - 5,0 mm kulatý hrot, barva zelená </t>
  </si>
  <si>
    <t>Popisovač v trojhranném designu s ergonomickým úchopem, k popisování CD, DVD a BD disků, permanentní inkoust na alkoholové bázi, kulatý hrot, šíře stopy max 1,0 mm</t>
  </si>
  <si>
    <t>Prací prášek, balení min 250 g</t>
  </si>
  <si>
    <t>Prášek na praní min 50 pracích dávek</t>
  </si>
  <si>
    <t>Prací prostředek s nízkou pěnivostí, pro ochranu barev a perfektní praní, baení o veliksoti min 50 pracích dávek</t>
  </si>
  <si>
    <t>Desky vyrobené z prešpánu min 350 g/m2, rozměry cca 23,0 x 31,0 cm (š x v), odchylka v počtu ks v balení možná 5% oběma směry</t>
  </si>
  <si>
    <t>Balení prospektových obalů v ploché krabici pro pohodlnou manipulaci a zabraňující rozházení či pokrčení obalů, klasický prospektový obal s vkládáním shora a eurozávěsem na straně, průhledný polypropylenový euroobal na malý objem papírových dokumentů, tloušťka obalu cca 55 mikronů</t>
  </si>
  <si>
    <t>Nahoře otevřené, europerforace, materiál polypropylen, průhledný, hladký povrch, balení 100 ks, min 50 mikronů, odchylka v počtu ks v balení možná 5% oběma směry</t>
  </si>
  <si>
    <t>Nahoře otevřené, europerforace, materiál polypropylen, průhledný, krupičkový povrch, balení 50 ks, síla min 75 mikronů, odchylka v počtu ks v balení možná 5% oběma směry</t>
  </si>
  <si>
    <t>Nahoře otevřené, europerforace, materiál polypropylen, průhledný, hladký povrch, balení 100 ks, síla min 90 mikronů, odchylka v počtu ks v balení možná 5% oběma směry</t>
  </si>
  <si>
    <t>Nahoře otevřené, europerforace, materiál polypropylen, průhledný, jemně krupičkový (matný) povrch "orange peel", tloušťka min 55 mic, odchylka v počtu ks v balení možná 5% oběma směry</t>
  </si>
  <si>
    <t>Vhodné pro zakládání objemnějších dokumentů, kapacita až 200 listů, otevřené spodní rohy kapes pro ochranu rohů objemnějších dokumentů, zpevněná europerforace, hladký povrch silného PVC, tloušťka min 170 mic, rozměry cca 23,6 × 31,0 cm. Odchylka v počtu ks v balení možná 5% oběma směry</t>
  </si>
  <si>
    <t>Nahoře otevřené, europerforace, materiál polypropylen, průhledný, jemně krupičkový povrch, balení 50 ks, síla min 55 mikronů, odchylka v počtu ks v balení možná 5% oběma směry</t>
  </si>
  <si>
    <t>Nahoře otevřené, europerforace, materiál polypropylen, průhledný, hladký povrch, balení 100 ks, síla min 75 mic, odchylka v počtu ks v balení možná 5% oběma směry</t>
  </si>
  <si>
    <t>Prostředek na nádobí, 1 l</t>
  </si>
  <si>
    <t>Vinylová pryž na grafitové tužky, rozměry cca 33,0 x 16,0 x 10,0 mm</t>
  </si>
  <si>
    <t>100% recyklovaný papír, gramáž min 60 g/m2, odchylka v počtu listů možná 5% oběma směry</t>
  </si>
  <si>
    <t>Jednorázová polypropylenová tvarovaná rouška bez ventilku, min 140 g/m2, určeno pro práci v prašném prostředí nebo jako ochrana kontaminace výrobků</t>
  </si>
  <si>
    <t>Rozešívač drátků, černý</t>
  </si>
  <si>
    <t>Pro snadné rozpojení sešitých dokumentů</t>
  </si>
  <si>
    <t>Jednorázové latexové rukavice, pudrované, vhodné pro krátkodobý styk s potravinami, nevhodné pro kontakt s oleji,tuky a uhovodík, balení cca 200 ks, baleno v krabici, odpovídající normě EN 420, odchylka v počtu ks v balení možná 5% oběma směry</t>
  </si>
  <si>
    <t>Magnety různých barev, nosnost min 0,4 kg</t>
  </si>
  <si>
    <t>Bez alkoholu, pro použití na všechny monitory, včetně notebooků a dotykových obrazovek, s ochranným antistatickým účinkem, sada s 1x 250 - 300 ml čisticí sprej na obrazovky a 1x utěrku z mikrovlákna</t>
  </si>
  <si>
    <t>Čiré sáčky s praktickým zipem o síle min 35 mikronů, odchylka ve velikosti sáčků možná 5% oběma směry, odchylka v počtu ks v balení možná 5% oběma směry</t>
  </si>
  <si>
    <t>Kvalitní bílý bezdřevý papír, min 60 g/m2, odchylka v počtu listů v sešitu možná 5% oběma směry</t>
  </si>
  <si>
    <t xml:space="preserve">Set pro bílé tabule </t>
  </si>
  <si>
    <t>Sada 4 ks popisovačů různých barev a čisticího spreje ( min obj. 250 ml), magnetické stěrky, 10 náhradních filců do stěrky, 10 utěrek, 10 magnetů (o průměru min 25 mm), magnetický držák na popisovače. Odchylka v jednotlivých počtech ks v balení možná 5% oběma směry.</t>
  </si>
  <si>
    <t>Silnostěnný pytel 200 mic, 70 x 110 cm, černý, 1 ks</t>
  </si>
  <si>
    <t>Pevné pytle, rozměry cca 70,0 x 110,0 cm, objem min 110,0 litrů, síla min 200 mic, odchylka v udaných parametrech možná 5% oběma směry</t>
  </si>
  <si>
    <t>Skartovač, řez na častice 4x50 mm</t>
  </si>
  <si>
    <t>Skartovací stroj, řezací mechanismus musí umět zpracovat sponky ze sešívačky, kancelářské spony a kreditní karty, stupeň utajení: P – 3, typ řezu: částice 4 x 50 mm, rychlost řezání min 4 m/min, šíře vstupu papíru min 230 mm, kapacita řezání až 10 listů papíru min 70 g/m2 najednou, odpadová nádoba min 22 l, automatický start / stop, zpětný chod, tepelná pojistka motoru, záruka min 2 roky na celý stroj, min 5 let na řezací mechanismus, rozměry cca 23,3 x 40,7 x 37,1 cm (š x v x h), hmotnost max 5,8 kg, hlučnost max 70 dB</t>
  </si>
  <si>
    <t>Skartovač, řez na částice 4x40 mm</t>
  </si>
  <si>
    <t>Souprava WC, bílá</t>
  </si>
  <si>
    <t xml:space="preserve">Souprava WC plastová, bílá štětka a držák na štětku </t>
  </si>
  <si>
    <t>Pevná hřbetní lišta pro 30 listů papíru 80 g/m2, pro formát A4</t>
  </si>
  <si>
    <t>Pevná hřbetní lišta pro 60 listů papíru 80 g/m2, pro formát A4</t>
  </si>
  <si>
    <t>Pevná hřbetní lišta pro 90 listů papíru 80 g/m2, pro formát A4</t>
  </si>
  <si>
    <t>Stojanový ventilátor, 3 rychlosti, průměr lopatek cca 40,0 cm, automatická horizontální rotace v úhlu 90° s možností vypnutí, nastavitelný úhel sklonu a výška v rozsahu min 107,0 – 127,0 cm, přední a zadní kovová ochranná mřížka, protiskluzové nožky, ochrana proti přehřátí, příkon max 50 W, hlučnost max 50 dB(A), délka přívodního kabelu: min. 1,5 m, rozměry min 625 x 1260 x 625 mm (š x v x h), hmotnost max 3 kg, napětí a kmitočet: 220-240 V, 50 Hz</t>
  </si>
  <si>
    <t>Pevné šipky z lehkého plastu v mixu 5 barev; Snadno popisovatelné, snadno přemístitelné, rozměry cca 12,0 x 45,0 mm, balení s obsahem 5 x 25 šipek, odchylka v počtech ks v balení možná 5% oběma směry</t>
  </si>
  <si>
    <t>Tekuté mýdlo, 5 l</t>
  </si>
  <si>
    <t>Jemné tekuté mýdlo s vůní, neutrální pH, pro použití v dávkovačích, odchylka ve velikosti balení možná 5% oběma směry</t>
  </si>
  <si>
    <t>Jednovrstvé papírové kotoučky bez kopie z termocitlivého papíru do pokladen, platebních terminálů a kalkulaček, šířka pásu max 80,0 mm, orientační průměr kotoučku cca 80,0 mm, gramáž 55 g / m2, průměr dutinky max 12,0 mm, návin min 80 m, parametry: 80/80/12, trvanlivost vzniklého přepisu min 7 let</t>
  </si>
  <si>
    <t>Jednovrstvé papírové kotoučky bez kopie z termocitlivého papíru do pokladen, platebních terminálů a kalkulaček, šíře pásu max 57,0 mm, orientační průměr kotoučku cca 40,0 mm, gramáž cca 55 g/m2, průměr dutinky max 12,0 mm, návin min 18 m; parametry: 57/40/12, trvanlivost vzniklého průpisu min 7 let</t>
  </si>
  <si>
    <t>Jemný, potištěný, dvouvrstvý, 100% celulóza, návin role min 17,0 m, tolerance ± 5%, v balení min 4 role</t>
  </si>
  <si>
    <t>Průměr role max 25 cm, návin min 350,0 m, počet útržků role min 1 00, tolerance ± 5%, celulóza, dvouvrstvý, Ecolabel</t>
  </si>
  <si>
    <t>Bílý toaletní papír o velkém návinu, z celulózy, průměr role max 20,0 cm, návin rolemin 180,0 m, půměr dutinky max 6,3 cm, min 514 útržků o délce max 35 cm na jedné roli, tolerance ± 5%, balení o obsahu min 12 rolí, Ecolabel</t>
  </si>
  <si>
    <t>Průměr role max 26,0 cm, jednovrstvý, návin role 350,0 m, tolerance ± 5%, balení o obsahu min 6 rolí</t>
  </si>
  <si>
    <t>Průměr role max 28,0 cm, dvouvrstvý, recyklovaný, návin role min 245,0 m, tolerance ± 5%, balení o obsahu min 6 rolí, bílá barva, neperforovaný</t>
  </si>
  <si>
    <t>Na mytí nádobí a jiných povrchů, s abrazivní vrstvou a bočním tvarováním pro snadný úchop, balení s min 3 ks</t>
  </si>
  <si>
    <t>Motouz z polypropylenu o tloušťce max 3,15 mm, návin cca 120 m, váha min 250 g</t>
  </si>
  <si>
    <t>Univerzální bílé etikety na listovní zásilky a balíky, na označování, číslování, oceňování sortimentu či výrobků, se speciálním lemováním protí zanášení tiskárny lepidlem, recyklovatelné jako součást běžného papírového odpadu, vhodné pro inkoustové, laserové tiskárny a kopírovací stroje, s technologií pro snadnou snímatelnost etiket z archu, 1 ks/100 etiket/ 100 archů, odchylka v počtu ks v balení možná 5% oběma směry</t>
  </si>
  <si>
    <t>Univerzální jednorázové vlhčené ubrousky k všestrannému použití, min 40 ubrousků v balení, materiál 100% polyester</t>
  </si>
  <si>
    <t>Pevné záložky z lehkého plastu v mixu několika barev, popisovatelné, přemístitelné, rozměry cca 12,0 x 45,0 mm, balení 125 záložek, odchylka v počtu ks v balení možná 5% oběma směry</t>
  </si>
  <si>
    <t>Pevné záložky, mix barev, popisovatelné, přemístitelné, rozměry záložky cca 12,0 x 45,0 mm, balení 200 záložek, odchylka v počtu ks v balení možná 5% oběma směry</t>
  </si>
  <si>
    <t>Uzamykatelný zásobník na Jumbo role, z bílého ABS plastu, včetně montážní sady, pro role toaletního papíru s maximálním průměrem 30 cm, průměr držáku role max 4,5 cm</t>
  </si>
  <si>
    <t>Zásobník na tekuté mýdlo, velký</t>
  </si>
  <si>
    <t xml:space="preserve">Z odolného ABS plastu, s viditelným stavem náplně, kapacita min 800 ml, rozměry cca 9,5 x 25,0 x 9,5 cm (š x v x h), instalační sada součástí dodávky, na jakýkoliv druh mýdla </t>
  </si>
  <si>
    <t>Robustní zásuvka pro ukládání dokumentů na šířku, stohovatelná, v transparentním designu, rozměry cca 34,1 x 6,4 x 26,5 cm (š x v x h)</t>
  </si>
  <si>
    <t>Zatahovací pytle na odpadky, 25 mic, 60 l, 15 ks</t>
  </si>
  <si>
    <t>Vhodné pro základání objemných dokumentů a katalogů do tloušťky min 2,7 cm, z polypropylenu, tloušťka min 170 mikronů, hladký povrch, s chlopní, otevíráni shora, rozměry cca 24,5 x 30,6 cm, odchylka v počtu ks v balení možná 5% oběma směry</t>
  </si>
  <si>
    <t>Záznamní kniha v laminovaných deskách, bezdřevý papír, max 60 g/m2, 96 listů, odchylka v počtu listů v knize možná 5 % oběma směry</t>
  </si>
  <si>
    <t>Samolepicí skládané Z- bločky, rozměry cca 76,0 x 76,0 mm, 100 lístků v bločku, min 6 bločků v balení, odchylka v počtu ks listů v bločku možná 5% oběma směry</t>
  </si>
  <si>
    <t>Klasický zvýrazňovač, zkosený hrot, balení po 4 ks</t>
  </si>
  <si>
    <t>Zvýrazňovač, sada 4 barev</t>
  </si>
  <si>
    <t>Univerzální zvýrazňovač vhodný i na faxový a samopropisovací papír, fluorescenční inkoust, zkosený hrot, šíře stopy 1,0 - 3,0 mm</t>
  </si>
  <si>
    <t>Alkalické baterie, skladovatelnost až 10 let, odolnost vůči teplotám min od -20 do +60 °C, technologie garantující nevytečení vybitých baterií po dobu 2 let</t>
  </si>
  <si>
    <t xml:space="preserve">Vhodná pro archivaci, přibližný rozměr cca 43x31x34,5 cm, 5 ks pořadačů v balení, do šíře 8,0 cm, nosnost krabice min. 25 kg, možná odchylka 5 % ve velikosti </t>
  </si>
  <si>
    <t>Balicí páska standardní, rozměr cca 48 mm x 66 m, hnědá</t>
  </si>
  <si>
    <t>Nenabíjecí ultra-alkalická baterie pro zařízení s velkým nebo pulzním odběrem proudu; s ochranu proti vytečení, skladovatelnost min 5 let, pracovní teplota min -20 °C až +60 °C</t>
  </si>
  <si>
    <t>Zinkochloridové baterie vhodné pro energeticky nenáročná zařízení, doba skladování min 2 roky a pracovní teplota min -20 °C až +40 °C</t>
  </si>
  <si>
    <t>Bloky se spirálou po straně a s měkkými deskami, děrování pro zakládání do pořadače, stránky perforované pro snadné odtrhávání, 80 listů, min 70 g/m2, odchylka v rozměru či počtu listů možná 5 % oběma směry</t>
  </si>
  <si>
    <t>Bloky se spirálou po straně a s měkkými deskami, děrování pro zakládání do pořadače, stránky jsou perforované pro snadné odtrhávání, 80 listů, min 70 g/m2, odchylka v rozměru či počtu listů možná 5 % oběma směry</t>
  </si>
  <si>
    <t>Bloky pro flipcharty z extra bílého papíru min 80 g/m2, blok min 20 listů, rozměry cca 65,0 x 98,0 cm (š × v); Balení obsahuje 5 bloků, odchylka v rozměru či počtu listů možná 5 % oběma směry</t>
  </si>
  <si>
    <t>Box na CD/DVD, 1 ks</t>
  </si>
  <si>
    <t>Samopropisovací provedení s perforací pro snazší odtržení klopy, samolepící nebo s krycí páskou, na obálce s textem: Nevracet, vložit do schránky, uložit jen 10 dní. Rozměry cca 21,7 x 16,2 cm; min 80 g/m2. Odchylka v počtu ks v balení možná 5 % oběma směry</t>
  </si>
  <si>
    <t>Samopropisovací provedení s perforací pro snazší odtržení klopy, samolepící nebo s krycí páskou, na obálce s textem: Nevracet, vložit do schránky, uložit jen 10 dní. Rozměry: cca 21,7 x 16,2 cm; min 80 g/m2. Odchylka v počtu ks v balení možná 5 % oběma směry</t>
  </si>
  <si>
    <t>Drátěný stojan na časopisy</t>
  </si>
  <si>
    <t>Jemné tuhé mýdlo</t>
  </si>
  <si>
    <t>Toaletní mýdlo pro každodenní použití, hmotnost: 90 - 100 g</t>
  </si>
  <si>
    <t>Pořadač s uzavíracím mechanismem, spodní ochraný lem, kroužek pro snadné vytažení s ochranným lemováním, mechanika s kovovým přítlakem, hřbetní etiketa, velikost A4, šíře cca 5,0 cm</t>
  </si>
  <si>
    <t>Emailový povrch, hliníkový rám, povrch tabule odolný vůči poškrábání a dobře stíratelný za sucha, poloha horizontálně i vertikálně, včetně poličky a montážních prvků, rozměry cca ± 5% 180 x 120 cm,</t>
  </si>
  <si>
    <t>Emailový povrch, hliníkový rám, povrch tabule odolný vůči poškrábání a dobře stíratelný za sucha, poloha horizontálně i vertikálně, včetně poličky a montážních prvků, rozměry cca ± 5% 120 x 90 cm,</t>
  </si>
  <si>
    <t>Celoplastový pořadač s pákovou mechanikou, z kvalitního silného kartonu potaženého z vnější i vnitřní strany polypropylenovou fólií, na spodních hranách s kovovým lemováním, mechanika se zámky (radokroužky), zpevněný hřbetní kroužek, hřbetní kapsa s vyměnitelnou etiketou, šíře cca 5 cm (± 5%)</t>
  </si>
  <si>
    <t>Oboustranný prezentační stojan, A1</t>
  </si>
  <si>
    <t>cena za 1 sadu (4 nebo 5 ks)</t>
  </si>
  <si>
    <t>cena za 1 sadu (4 ks)</t>
  </si>
  <si>
    <t>cena za 1 balení (4 x 50 lístků)</t>
  </si>
  <si>
    <t>cena za 1 balení (5x 20 listů)</t>
  </si>
  <si>
    <t>cena za 1 balení (50 ks)</t>
  </si>
  <si>
    <t>cena za 1 balení (100 ks)</t>
  </si>
  <si>
    <t>cena za 1 balení (10 ks)</t>
  </si>
  <si>
    <t>cena za 1 balení (1000 ks)</t>
  </si>
  <si>
    <t>cena za 1 balení (250 listů)</t>
  </si>
  <si>
    <t>cena za 1 balení (12 ks)</t>
  </si>
  <si>
    <t>cena za 1 balení (100 gr)</t>
  </si>
  <si>
    <t>cena za 1 balení (25 ks)</t>
  </si>
  <si>
    <t>cena za 1 balení (30 ks)</t>
  </si>
  <si>
    <t>cena za 1 balení (20 ks)</t>
  </si>
  <si>
    <t>cena za balení (6 ks)</t>
  </si>
  <si>
    <t>cena za balení (2 ks)</t>
  </si>
  <si>
    <t>cena za 1 balení (2 role)</t>
  </si>
  <si>
    <t>Desky z recyklovaného kartonu 240 g/m², rozměry cca 23x31 cm (šxv), odchylka v počtu ks v balení možná 5 % oběma</t>
  </si>
  <si>
    <t>Desky z recyklovaného kartonu 240 g/m², rozměry cca 23x31 cm (šxv), rozměr cca 23,0 x 31,0 cm (š x v), odchylka v počtu ks v balení možná 5 % oběma</t>
  </si>
  <si>
    <t>cena za 1 balení (250ks)</t>
  </si>
  <si>
    <t>cena za 1 sadu (5 ks)</t>
  </si>
  <si>
    <t>cena za balení (100 ks)</t>
  </si>
  <si>
    <t>cena za 1 balení (5 ks)</t>
  </si>
  <si>
    <t>cena za 1 balení ( 4ks)</t>
  </si>
  <si>
    <t>cena za 1 balení (3 ks)</t>
  </si>
  <si>
    <t>cena za 1 balení (40 ks)</t>
  </si>
  <si>
    <t>cena za 1 balení (5 x 25 ks)</t>
  </si>
  <si>
    <t>cena za 1 balení (5 x 40 ks)</t>
  </si>
  <si>
    <t>cena za 1 balení (15 ks)</t>
  </si>
  <si>
    <t>cena za 1 balení (12ks)</t>
  </si>
  <si>
    <t>cena za 1 balení (6 ks)</t>
  </si>
  <si>
    <t>cena za 1 balení (4 ks)</t>
  </si>
  <si>
    <t>Papír A4, 80 g, 2500 listů</t>
  </si>
  <si>
    <t>Papír A4, 80 g, 500 listů</t>
  </si>
  <si>
    <t>Papír vysoké kvality, A4, 120 g, 250 listů</t>
  </si>
  <si>
    <t>Papír vysoké kvality, A4, 160 g, 250 listů</t>
  </si>
  <si>
    <t>Papír vysoké kvality, A4, 80 g, 500 listů</t>
  </si>
  <si>
    <t>Obálky bez okénka, vnitřní tisk, rozměry cca 32,4 x 22,9 cm; 90 g/m2, samolepicí s krycí páskou, barva: bílá, balení cca 25 ks</t>
  </si>
  <si>
    <t>Obálky bez okénka, vnitřní tisk, rozměry cca 32,4 x 22,9 cm; 90 g/m2, samolepicí s krycí páskou, barva: bílá, balení 250 ks, odchylka v počtu ks v balení možná 5 % oběma směry</t>
  </si>
  <si>
    <t>Papír vysoké kvality, A4, 90 g, 500 listů</t>
  </si>
  <si>
    <t>Papírové desky s jednou chlopní A4mix barev, 100 ks</t>
  </si>
  <si>
    <t>Papírový rozřazovač mix barev, 100 ks</t>
  </si>
  <si>
    <t>Prešpánové desky se třemi chlopněmi žluté, 20 ks</t>
  </si>
  <si>
    <t>Prospektové obaly U čiré A4, hladké, v ploché krabici</t>
  </si>
  <si>
    <t>Prospektové obaly U závěsné A4, balení 100 ks</t>
  </si>
  <si>
    <t>Prospektové obaly U závěsné A4, 50ks</t>
  </si>
  <si>
    <t>Prospektové obaly U závěsné A4, 90 mikronů</t>
  </si>
  <si>
    <t>Prospektové obaly s rozšíř. kap.A4, s chlopní, 5 ks</t>
  </si>
  <si>
    <t>Spisové desky průhledné s drukem A4 mix barev 25 ks</t>
  </si>
  <si>
    <t>Toaletní papír Jumbo Mini, 2vrstvý, 12 rolí</t>
  </si>
  <si>
    <t>Toaletní papír, 2vrstvý, 4 role</t>
  </si>
  <si>
    <t>Toaletní papír Jumbo, 2vrstvý, 6 rolí</t>
  </si>
  <si>
    <t>Toaletní papír Jumbo, 26 cm, 1vrstvý, 6 rolí</t>
  </si>
  <si>
    <t>71.</t>
  </si>
  <si>
    <t>72.</t>
  </si>
  <si>
    <t>73.</t>
  </si>
  <si>
    <t>74.</t>
  </si>
  <si>
    <t>75.</t>
  </si>
  <si>
    <t>76.</t>
  </si>
  <si>
    <t>77.</t>
  </si>
  <si>
    <t>115.</t>
  </si>
  <si>
    <t>173.</t>
  </si>
  <si>
    <t>176.</t>
  </si>
  <si>
    <t>182.</t>
  </si>
  <si>
    <t>183.</t>
  </si>
  <si>
    <t>184.</t>
  </si>
  <si>
    <t>187.</t>
  </si>
  <si>
    <t>188.</t>
  </si>
  <si>
    <t>Náhradní patrona pro popisovače na bílé tabule, barva černá, šíře stopy: 2,3 mm. Kompatibilní s položkou č. 202</t>
  </si>
  <si>
    <t>Náhradní patrona pro popisovače na bílé tabule, barva: modrá, šíře stopy: 2,3 mm. Kompatibilní s položkou č. 202</t>
  </si>
  <si>
    <t>technický list - certifikát / vzorek</t>
  </si>
  <si>
    <t>Balicí páska vysoké pevnosti s nehlučným odvíjením</t>
  </si>
  <si>
    <t>Identifikace účastníka:</t>
  </si>
  <si>
    <t>Baterie R6, typ AA, 4 ks</t>
  </si>
  <si>
    <t>Bločky 76 x 76 mm</t>
  </si>
  <si>
    <t>Bločky v kostce 76 x 76 mm, neon</t>
  </si>
  <si>
    <t>Bločky 76 x 76 mm, balení</t>
  </si>
  <si>
    <t>Blok A4+, se spirálou, čtverečkovaný</t>
  </si>
  <si>
    <t>Blok A4+, se spirálou, linkovaný</t>
  </si>
  <si>
    <t>Blok A5+, se spirálou, čtverečkovaný</t>
  </si>
  <si>
    <t>Desky s chlopněmi a gumičkou 10 ks, mix barev</t>
  </si>
  <si>
    <t>Výška cca 3,0 cm, průměr cca 7,8 cm</t>
  </si>
  <si>
    <t>Výška cca 10,0 cm, průměr: cca 7,5 cm;</t>
  </si>
  <si>
    <t>Drátěný kalíšek na sponky, velký</t>
  </si>
  <si>
    <t>Drátěný kalíšek na tužky, velký</t>
  </si>
  <si>
    <t>Drátky do sešívaček 24/6, 1000 ks</t>
  </si>
  <si>
    <t>Drátky do sešívaček 24/6, měď, 1000 ks</t>
  </si>
  <si>
    <t>Drátky do sešívaček typ 24/6, 1000 ks v balení, materiál: zinek, odchylka v počtu ks v balení možná 5 % oběma směry</t>
  </si>
  <si>
    <t>Drátky do sešívaček typ 23/16, zpevněné pro vyšší kapacitu sešívání, 1000 ks v balení, materiál: měď, odchylka v počtu ks v balení možná 5 % oběma směry</t>
  </si>
  <si>
    <t>Drátky do sešívaček No. 10, 1000 ks</t>
  </si>
  <si>
    <t>Drátky do sešívaček typ 26/6, zpevněné pro vyšší kapacitu sešívání, 1000 ks v balení, materiál: chrom, odchylka v počtu ks v balení možná 5 % oběma směry</t>
  </si>
  <si>
    <t>Drátky do sešívaček typ No.10, zpevněné pro vyšší kapacitu sešívání, 1000 ks v balení, materiál: chrom, odchylka v počtu ks v balení možná 5 % oběma směry</t>
  </si>
  <si>
    <t>Gelový roller, 4 barvy</t>
  </si>
  <si>
    <t>Gumičky, mix velikostí, 100 g</t>
  </si>
  <si>
    <t>Hrníčky s podšálky, sada 6+6, 150 ml</t>
  </si>
  <si>
    <t>Kartotéka s centrálním zamykáním, 2 zásuvky</t>
  </si>
  <si>
    <t>Korekční strojek šíře cca 4,2 mm, boční</t>
  </si>
  <si>
    <t>100 ks připínáčků, mix barev, odchylka v počtu ks v balení možná 5 % oběma směry</t>
  </si>
  <si>
    <t>100 ks chromových připínáčků, odchylka v počtu ks v balení možná 5 % oběma směry</t>
  </si>
  <si>
    <t>Kuličkové pero, mix barev</t>
  </si>
  <si>
    <t>CD-R, cake box 100 ks</t>
  </si>
  <si>
    <t>CD-R, cake box 50 ks</t>
  </si>
  <si>
    <t>Kovové připínáčky, mix barev, 100 ks</t>
  </si>
  <si>
    <t>Krém na ruce, 100 ml</t>
  </si>
  <si>
    <t>Montážní páska, oboustranná, cca 19 mm x 1,5 m</t>
  </si>
  <si>
    <t>Papír, A4, 250 g/m2, 125 listů</t>
  </si>
  <si>
    <t>Jednovrstvé ručníky z recyklované suroviny, rozměry ručníku cca 25,0 x 23,0 cm, balení obsahuje 250 ks, odchylka v počtu ks v balení možná 5 % oběma</t>
  </si>
  <si>
    <t>Pro všechny druhy šanonů, rozměry cca 10,5 × 24,0 cm (š × v),karton 190 g/m2, odchylka v počtu ks v balení možná 5 % oběma</t>
  </si>
  <si>
    <t>Prostředek na nádobí, 900 ml</t>
  </si>
  <si>
    <t>Univerzální vlhčené ubrousky, 40 ks</t>
  </si>
  <si>
    <t>USB Flash , 64 GB</t>
  </si>
  <si>
    <t>USB Flash, 16 GB</t>
  </si>
  <si>
    <t>USB Flash, 32 GB</t>
  </si>
  <si>
    <t>Zásuvka na šířku, modrá</t>
  </si>
  <si>
    <t>Zvýrazňovač, žlutý</t>
  </si>
  <si>
    <t>Balicí páska pro zalepení běžných krabic; rozměry cca 48,0 mm x 66,0 m, možná odchylka 5 % v obou směrech</t>
  </si>
  <si>
    <t>Baterie LR6 1,5 V typ AA, 2 ks</t>
  </si>
  <si>
    <t>Baterie R03, 1,5 V, typ AAA, 2 ks</t>
  </si>
  <si>
    <t>Samolepicí bločky v pastelové barvě, přemístitelné, držící na každém povrchu, po odlepení beze stopy, 100 lístků v bločku, odchylka v rozměru či počtu lístků možná 5 % oběma směry</t>
  </si>
  <si>
    <t>Bublinkové obálky C4, 29,0 x 37,0 cm, 50 ks</t>
  </si>
  <si>
    <t>Desky vyrobené z prešpánu min. 320 g/m2, s hřbetní etiketou, rozměr cca: 24,0 × 32,0 cm (š × v)</t>
  </si>
  <si>
    <t>Drátěné zásuvky černé</t>
  </si>
  <si>
    <t>Drátěný odpadkový koš 13 l</t>
  </si>
  <si>
    <t>Fotopapír A4, 210 g/m2, lesklý</t>
  </si>
  <si>
    <t>Gelový roller s gumovým úchopem, náplň rolleru vyměnitelná, šíře stopy 0,5 mm</t>
  </si>
  <si>
    <t>cena za sadu 6+6 ks (šálek + podšálek)</t>
  </si>
  <si>
    <t>Kalendář stolní - plánovací</t>
  </si>
  <si>
    <t xml:space="preserve">Kalendář stolní - poznámkový </t>
  </si>
  <si>
    <t>Konferenční desky ze syntetické černé kůže uzavíratelné na zip, přihrádky na dokumenty a vizitky, čtyřkroužková mechanika a poznámkový blok, rozměry cca 28,5 x 35,5 x 4,7 cm</t>
  </si>
  <si>
    <t>Pro přesné opravování, s vysokou krycí schopností, šíře stopy cca 1,0 mm; objem cca 8 ml</t>
  </si>
  <si>
    <t>Písek tekutý na nádobí, umyvadla, obklady, WC a sanitární zařízení, smaltované povrchy, hmotnost 400 g - 500 g</t>
  </si>
  <si>
    <t>Laminovací kapsy A3, 2 x 125 mic, lesk, 100 ks</t>
  </si>
  <si>
    <t>Fólie pro teplou laminaci, formát A3, kapsu tvoří dvě fólie svařené na jedné z kratších stran, balení 100 ks, odchylka v počtu ks v balení možná 5 % oběma směry</t>
  </si>
  <si>
    <t>Laminovací kapsy A4, 2 x 125 mic, lesk, 100 ks</t>
  </si>
  <si>
    <t>Fólie pro teplou laminaci, formát A4, kapsu tvoří dvě fólie svařené na jedné z kratších stran, balení 100 ks, odchylka v počtu ks v balení možná 5 % oběma směry</t>
  </si>
  <si>
    <t xml:space="preserve">Lékárnička se standardní náplní </t>
  </si>
  <si>
    <t>Lepicí tyčinka střední</t>
  </si>
  <si>
    <t>Lepicí tyčinka velká</t>
  </si>
  <si>
    <t>Mikrotužka, černá s kovovým klipem</t>
  </si>
  <si>
    <t>Náhradní tuhy HB, 0,5 mm, 30 ks</t>
  </si>
  <si>
    <t>Obálky C4 samolepicí - krycí páska, bílé, 25 ks</t>
  </si>
  <si>
    <t>cena za 1 balení (250 ks)</t>
  </si>
  <si>
    <t>cena za 1 balení (500 ks)</t>
  </si>
  <si>
    <t>Průhledný, hladký nebo krupičkový povrch „orange peel”; Materiál polypropylen, tloušťka 145 mic, balení cca 25 ks</t>
  </si>
  <si>
    <t>Oboustranný prezentační plakátový stojan formátu A1, jak do interiéru tak i do exteriéru, bílá popisovatelná tabule s lakovaným povrchem, s klipy pro snadnou a rychlou výměnu plakátu, nerezavějící kovové desky stojanu a hliníkový rám z pozinkované oceli, rozměr A1 - cca 64,0 x 123,0 (tabule: 89,0 cm) x š x v x h); hmotnost do 10 kg</t>
  </si>
  <si>
    <t>Ořezávátko kovové</t>
  </si>
  <si>
    <t>Ořezávátko se zásobníkem plastové</t>
  </si>
  <si>
    <t>Designový povrch, páková mechanika s kovovým přítlakem, kroužek s lemováním pro snadné vytažení, bez spodního lemování, nalepená hřbetní etiketa, A4, šíře cca 5,0 cm, balení 20ks, odchylka v počtu ks v balení možná 5 % oběma směry</t>
  </si>
  <si>
    <t>Designový povrch, páková mechanika s kovovým přítlakem, kroužek s lemováním pro snadné vytažení, bez spodního lemování, nalepená hřbetní etiketa, A4, šíře cca 7,5 cm, balení 20ks, odchylka v počtu ks v balení možná 5 % oběma směry</t>
  </si>
  <si>
    <t>cena za 1 balení (2500 listů)</t>
  </si>
  <si>
    <t>cena za 1 balení (500 listů)</t>
  </si>
  <si>
    <t>Xerografický papír nejvyšší kvality, dokonalá povrchová úprava, vhodný zejména pro barevný tisk, CIE bělost min 170, FSC, Ecolabel, ECF certifikace, vhodný pro všechny kancelářské inkoustové, laserové tiskárny a kopírovací stroje, zvláště vhodný pro plnobarevný, jedno- i oboustranný tisk a kopírování. Odchylka v počtu ks v balení možná 5 % oběma směry</t>
  </si>
  <si>
    <t>Xerografický papír nejvyšší kvality, dokonalá povrchová úprava, vhodný zejména pro barevný tisk, CIE bělost min 170, FSC, Ecolabel, ECF certifikace, vhodný pro všechny kancelářské inkoustové, laserové tiskárny a kopírovací stroje, zvláště vhodný pro plnobarevný, jedno- i oboustranný tisk a kopírování, balení 500 listů. Odchylka v počtu ks v balení možná 5 % oběma směry</t>
  </si>
  <si>
    <t>Papír recyklovaný A4, 80 g, CIE 150</t>
  </si>
  <si>
    <t>Xerografický papír, vysoce bílý, 100% recyklovaný papír (CIE bělost min 150), opacita min 92, speciální technologie pro sytější černou a živější barvy, s ekologickým profilem FSC, Ecolabel, CO2 Neutral; BLI certifikace, balení 500 listů, odchylka v počtu ks v balení možná 5 % oběma směry</t>
  </si>
  <si>
    <t>cena za 1 balení (125 listů)</t>
  </si>
  <si>
    <t>Dvouvrstvé papírové utěrky, 100% celulóza, návin role: min 10,0 m; výška role cca 22,2 cm, průměr role cca 9,0 cm, průměr dutinky: 4,5 cm; Tolerance ± 5%</t>
  </si>
  <si>
    <t>Papírové kapesníčky v krabičce</t>
  </si>
  <si>
    <t>Měkké, dvouvrstvé kapesníčky, celulóza; V krabičce, vhodné k používání v kanceláři či v automobilu; Balení 100 ks kapesníčků, odchylka v počtu ks v balení možná 5 % oběma</t>
  </si>
  <si>
    <t>Pero kuličkové černé</t>
  </si>
  <si>
    <t xml:space="preserve">Pero kuličkové modré </t>
  </si>
  <si>
    <t>Nelepící pestrobarevné papíry, odchylka v počtu ks v balení možná 5% oběma směry</t>
  </si>
  <si>
    <t>Multifunkční box pro úschovu dokumentů a zásob, rozměry cca 29,5 x 18,3 x 40,0 cm (š x v x h)</t>
  </si>
  <si>
    <t>Popisovač na bílé tabule s výměnnou náplní, inkoust s intenzivními barvami, bez nutnosti pumpovat inkoust, šíře stopy min 2,3 mm, sada 5 různých barev</t>
  </si>
  <si>
    <t>Popisovač na CD/DVD/BD černý</t>
  </si>
  <si>
    <t>Prací prášek na praní barevného prádla, pro praní již na 30 °C, minimálně 4 prací dávky, hmotnost min 250 g</t>
  </si>
  <si>
    <t>Čisticí prostředek na nádobí, šetrný k pokožce rukou, skvělé odmašťovací schopnosti, s bohatou jemnou pěnou, objem 900 ml - 1000 ml</t>
  </si>
  <si>
    <t>Účinný prostředek na mytí nádobí s velmi dobrou odmašťovací schopností a svěží vůní pro účinné odstranění nečistot, šetrné složení k rukám, objem min 1 l</t>
  </si>
  <si>
    <t>Pryž AS 40, vinylová</t>
  </si>
  <si>
    <t>cena za 1 balení (200 ks)</t>
  </si>
  <si>
    <t>Celokovová sešívačka s plastovými doplňky, gumové dno pro ochranu nábytku před poškrábáním, dva typy sešívání: otevřené a uzavřené, horní plnění drátků, výkon min 20 listů, pro drátky 24/6 a 26/6</t>
  </si>
  <si>
    <t>Automatický skartovací stroj na až 200 listů A4, řezací mechanismus musí umět zpracovat sponky ze sešívačky, kancelářské spony, kreditní karty a CD/DVD disky, stupeň utajení: P – 4, typ řezu: částice min 4 x 40 mm, rychlost řezání max 3,0 m/min, kapacita automatického podavače min 200 listů A4 / samostatný vstup pro manuální skartaci až 6 listů papíru min 70 g/m2, šíře vstupu papíru min 230 mm, odpadová nádoba min 32,0 l, automatický start / stop, zpětný chod, automatický zpětný chod při přeplnění papírem, ochrana proti zahlcení papírem, tepelná pojistka motoru, automatické vypnutí po 2 minutách nečinnosti, tichý chod, záruka min 2 roky na celý stroj, 10 let na řezací mechanismus, rozměry cca 35,0 x 51,5 x 49,0 cm (š × v × h); Hmotnost max 18 kg, hlučnost max 65 dB</t>
  </si>
  <si>
    <t>Průhledné polypropylenové desky se zapínáním na druk, libovolný mix barev pro formát A4 i A5)</t>
  </si>
  <si>
    <t>Šipky plastové, 12 x 45 mm</t>
  </si>
  <si>
    <t>Termokotouček 57x40x12, návin 18 m</t>
  </si>
  <si>
    <t>Termokotouček 80x80x12, návin 80 m</t>
  </si>
  <si>
    <t>cena za 1 balení  (6 ks)</t>
  </si>
  <si>
    <t>Průměr role max 19,0 cm, dvouvrstvý, recyklovaný, návin min 120 m, tolerance ± 5%, balení o obsahu min 12 rolí, bílá barva, neperforovaný, průměr dutinky max 6 cm, šířka útržku max 9 cm</t>
  </si>
  <si>
    <t>Průměr role max 24,0 cm, dvouvrstvý, recyklovaný, návin role 205,0 m, tolerance ± 5%, balení o obsahu min 6 rolí, bílá barva, neperforovaný, průměr dutinky max 6,0 cm</t>
  </si>
  <si>
    <t xml:space="preserve">Paměťové médium pro ukládání a přenos dat, použití s USB porty 3.0, rychlost čtení min 15 MB/s, zápis min 5 MB/s, kompatibilní s Windows® XP/ Vista®/Me/2000/7–10, Mac OS® X, Linux® 2.6x </t>
  </si>
  <si>
    <t xml:space="preserve">Paměťové médium z hliníkového materiálu, univerzální použití s USB porty 2.0, rychlost čtení min 15 MB/s, zápis min 5 MB/s, kompatibilní s Windows® XP/ Vista®/Me/2000/7–10, Mac OS® X, Linux® 2.6x </t>
  </si>
  <si>
    <t xml:space="preserve">Paměťové médium z hliníkového materiálu, univerzální použití s USB porty 2.0, rychlost čtení min 15 MB/s, zápis in 5 MB/s, kompatibilní s Windows® XP/ Vista®/Me/2000/7–10, Mac OS® X, Linux® 2.6x </t>
  </si>
  <si>
    <t>Záložky plastové, 12 x 45 mm</t>
  </si>
  <si>
    <t>Záložky průhledné, 12 x 45 mm</t>
  </si>
  <si>
    <t>Pevné zatahovací pytle na odpadky z LDPE, se zatahovací páskou pro uzavírání, balení min 15 pytlů, síla min 25 micronů, objem (± 5%) 60,0 l, odchylka v počtu ks v balení možná 5% oběma směry</t>
  </si>
  <si>
    <t>Zatahovací pytle na odpadky z LDPE, s páskou pro uzavírání, v balení min 20 pytlů, síla 25 mic, objem (± 5%) 30,0 l, odchylka v počtu ks v balení možná 5% oběma směry</t>
  </si>
  <si>
    <t>Záznamní kniha v laminovaných deskách, bezdřevý papír min 60 g/m2, 96 listů, odchylka v počtu listů v knize možná 5% oběma směry</t>
  </si>
  <si>
    <t>Z-bločky žluté</t>
  </si>
  <si>
    <t>Pro čištění a současnou likvidaci virů, bakterií, kvasinek, plísní a řas, pro odstranění veškerých nežádoucích pachů, s bělícím účinkem, obsah chlornanu sodného min 4,7 g/100 g, objem: 1,0 l</t>
  </si>
  <si>
    <t>Houbička na nádobí malá, rozměr cca 9x6x2,5 cm, pevné spojení abrazivní vrstvy s molitanem, balení 10 ks, odchylka v potu ks v balení možná 5 % oběma směry</t>
  </si>
  <si>
    <t xml:space="preserve">Kartonový pákový pořadač 5,0 cm </t>
  </si>
  <si>
    <t xml:space="preserve">Kartonový pákový pořadač 7,5 cm </t>
  </si>
  <si>
    <t>Celoplastový pořadač s pákovou mechanikou, z kvalitního silného kartonu potaženého z vnější i vnitřní strany polypropylenovou fólií, na spodních hranách s kovovým lemováním, mechanika se zámky (radokroužky), zpevněný hřbetní kroužek, hřbetní kapsa s vyměnitelnou etiketou, šíře cca 8 cm (± 8%)</t>
  </si>
  <si>
    <t>Plastový pákový pořadač 5,0 cm</t>
  </si>
  <si>
    <t>Plastový pákový pořadač 8,0 cm</t>
  </si>
  <si>
    <t>Kuličkové pero, modré s vyměnitelnou náplní na olejové bázi, s gumovým úchopem a stiskacím mechanismem. Barva náplně odpovídající barvě těla, šíře stopy max 0,27 mm</t>
  </si>
  <si>
    <t>Latexové úklidové rukavice</t>
  </si>
  <si>
    <t>Rukavice PH latex, pudr</t>
  </si>
  <si>
    <t>Obálky C5 - samolepicí, 16,2 x 22,9 cm, 50 ks</t>
  </si>
  <si>
    <t>Obálky C5 - samolepicí, 16,2 x 22,9 cm, 500 ks</t>
  </si>
  <si>
    <t>Papír vysoké kvality, A4, 100 g, 500 listů</t>
  </si>
  <si>
    <t>Papírové desky s jednou chlopní A4, 20 ks</t>
  </si>
  <si>
    <t>Papírové desky se třemi chlopněmi A4, 50 ks</t>
  </si>
  <si>
    <t>Spínací lišta hřbetní 30</t>
  </si>
  <si>
    <t>Spínací lišta hřbetní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</si>
</sst>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20">
    <font>
      <sz val="11"/>
      <color theme="1"/>
      <name val="Calibri"/>
      <family val="2"/>
      <scheme val="minor"/>
    </font>
    <font>
      <sz val="10"/>
      <name val="Arial"/>
      <family val="2"/>
    </font>
    <font>
      <sz val="16"/>
      <name val="Calibri"/>
      <family val="2"/>
    </font>
    <font>
      <b/>
      <sz val="10"/>
      <color indexed="12"/>
      <name val="Calibri"/>
      <family val="2"/>
    </font>
    <font>
      <sz val="10"/>
      <name val="Calibri"/>
      <family val="2"/>
    </font>
    <font>
      <b/>
      <sz val="16"/>
      <name val="Calibri"/>
      <family val="2"/>
    </font>
    <font>
      <sz val="10"/>
      <color indexed="10"/>
      <name val="Calibri"/>
      <family val="2"/>
    </font>
    <font>
      <b/>
      <sz val="10"/>
      <name val="Calibri"/>
      <family val="2"/>
    </font>
    <font>
      <b/>
      <sz val="10"/>
      <color theme="3" tint="0.39998000860214233"/>
      <name val="Calibri"/>
      <family val="2"/>
    </font>
    <font>
      <sz val="8"/>
      <name val="Calibri"/>
      <family val="2"/>
    </font>
    <font>
      <sz val="9"/>
      <name val="Calibri"/>
      <family val="2"/>
    </font>
    <font>
      <b/>
      <sz val="8"/>
      <name val="Calibri"/>
      <family val="2"/>
    </font>
    <font>
      <b/>
      <sz val="10"/>
      <color rgb="FFFF0000"/>
      <name val="Calibri"/>
      <family val="2"/>
    </font>
    <font>
      <sz val="8"/>
      <color theme="3" tint="0.39998000860214233"/>
      <name val="Calibri"/>
      <family val="2"/>
    </font>
    <font>
      <sz val="8"/>
      <color indexed="10"/>
      <name val="Calibri"/>
      <family val="2"/>
    </font>
    <font>
      <sz val="8"/>
      <color rgb="FFFF0000"/>
      <name val="Calibri"/>
      <family val="2"/>
    </font>
    <font>
      <sz val="10"/>
      <color rgb="FFFF0000"/>
      <name val="Calibri"/>
      <family val="2"/>
    </font>
    <font>
      <b/>
      <sz val="8"/>
      <color indexed="10"/>
      <name val="Calibri"/>
      <family val="2"/>
    </font>
    <font>
      <sz val="8"/>
      <name val="Calibri"/>
      <family val="2"/>
      <scheme val="minor"/>
    </font>
    <font>
      <sz val="11"/>
      <name val="Calibri"/>
      <family val="2"/>
    </font>
  </fonts>
  <fills count="6">
    <fill>
      <patternFill/>
    </fill>
    <fill>
      <patternFill patternType="gray125"/>
    </fill>
    <fill>
      <patternFill patternType="solid">
        <fgColor rgb="FFFFFF00"/>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medium"/>
      <right/>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thin"/>
      <right/>
      <top style="thin"/>
      <bottom/>
    </border>
    <border>
      <left/>
      <right/>
      <top style="thin"/>
      <bottom/>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88">
    <xf numFmtId="0" fontId="0" fillId="0" borderId="0" xfId="0"/>
    <xf numFmtId="0" fontId="19" fillId="2" borderId="0" xfId="0" applyFont="1" applyFill="1"/>
    <xf numFmtId="0" fontId="2" fillId="2" borderId="0" xfId="0" applyFont="1" applyFill="1"/>
    <xf numFmtId="0" fontId="3" fillId="3" borderId="0" xfId="0" applyFont="1" applyFill="1" applyAlignment="1">
      <alignment wrapText="1"/>
    </xf>
    <xf numFmtId="0" fontId="4" fillId="0" borderId="0" xfId="0" applyFont="1"/>
    <xf numFmtId="4" fontId="6" fillId="3" borderId="0" xfId="0" applyNumberFormat="1" applyFont="1" applyFill="1" applyAlignment="1">
      <alignment horizontal="left" vertical="center" wrapText="1" indent="1"/>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9" fillId="0" borderId="0" xfId="0" applyFont="1"/>
    <xf numFmtId="44" fontId="7" fillId="3" borderId="0" xfId="0" applyNumberFormat="1" applyFont="1" applyFill="1" applyAlignment="1">
      <alignment horizontal="center" vertical="center"/>
    </xf>
    <xf numFmtId="6" fontId="3" fillId="0" borderId="0" xfId="0" applyNumberFormat="1" applyFont="1" applyAlignment="1">
      <alignment wrapText="1"/>
    </xf>
    <xf numFmtId="0" fontId="3" fillId="0" borderId="0" xfId="0" applyFont="1" applyAlignment="1">
      <alignment wrapText="1"/>
    </xf>
    <xf numFmtId="0" fontId="10" fillId="0" borderId="0" xfId="0" applyFont="1"/>
    <xf numFmtId="0" fontId="4" fillId="3" borderId="0" xfId="0" applyFont="1" applyFill="1" applyAlignment="1">
      <alignment horizontal="center" vertical="center"/>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3" fontId="11" fillId="4" borderId="5" xfId="0" applyNumberFormat="1" applyFont="1" applyFill="1" applyBorder="1" applyAlignment="1">
      <alignment horizontal="center" vertical="center" wrapText="1"/>
    </xf>
    <xf numFmtId="0" fontId="3" fillId="0" borderId="0" xfId="0" applyFont="1" applyAlignment="1">
      <alignment vertical="center" wrapText="1"/>
    </xf>
    <xf numFmtId="0" fontId="9" fillId="0" borderId="6" xfId="0" applyFont="1" applyBorder="1" applyAlignment="1">
      <alignment horizontal="center" vertical="center" wrapText="1"/>
    </xf>
    <xf numFmtId="0" fontId="9" fillId="3" borderId="6" xfId="21" applyFont="1" applyFill="1" applyBorder="1" applyAlignment="1">
      <alignment horizontal="left" vertical="center" wrapText="1"/>
      <protection/>
    </xf>
    <xf numFmtId="0" fontId="9" fillId="3" borderId="6" xfId="21" applyFont="1" applyFill="1" applyBorder="1" applyAlignment="1">
      <alignment horizontal="center" vertical="center" wrapText="1"/>
      <protection/>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2" fontId="7" fillId="3" borderId="6" xfId="0" applyNumberFormat="1" applyFont="1" applyFill="1" applyBorder="1" applyAlignment="1">
      <alignment vertical="center" wrapText="1"/>
    </xf>
    <xf numFmtId="44" fontId="9" fillId="3" borderId="6" xfId="21" applyNumberFormat="1" applyFont="1" applyFill="1" applyBorder="1" applyAlignment="1">
      <alignment horizontal="center" vertical="center" wrapText="1"/>
      <protection/>
    </xf>
    <xf numFmtId="0" fontId="12" fillId="3" borderId="0" xfId="0" applyFont="1" applyFill="1" applyAlignment="1">
      <alignment vertical="center" wrapText="1"/>
    </xf>
    <xf numFmtId="0" fontId="6" fillId="0" borderId="0" xfId="0" applyFont="1"/>
    <xf numFmtId="0" fontId="13" fillId="3" borderId="6" xfId="21" applyFont="1" applyFill="1" applyBorder="1" applyAlignment="1">
      <alignment horizontal="center" vertical="center" wrapText="1"/>
      <protection/>
    </xf>
    <xf numFmtId="0" fontId="14" fillId="0" borderId="0" xfId="0" applyFont="1" applyAlignment="1">
      <alignment vertical="center" wrapText="1"/>
    </xf>
    <xf numFmtId="0" fontId="9" fillId="0" borderId="6" xfId="21" applyFont="1" applyBorder="1" applyAlignment="1">
      <alignment horizontal="left" vertical="center" wrapText="1"/>
      <protection/>
    </xf>
    <xf numFmtId="0" fontId="6" fillId="3" borderId="0" xfId="0" applyFont="1" applyFill="1"/>
    <xf numFmtId="0" fontId="14" fillId="3" borderId="0" xfId="0" applyFont="1" applyFill="1" applyAlignment="1">
      <alignment vertical="center" wrapText="1"/>
    </xf>
    <xf numFmtId="0" fontId="15" fillId="3" borderId="6" xfId="21" applyFont="1" applyFill="1" applyBorder="1" applyAlignment="1">
      <alignment horizontal="center" vertical="center" wrapText="1"/>
      <protection/>
    </xf>
    <xf numFmtId="0" fontId="16" fillId="3" borderId="6" xfId="0" applyFont="1" applyFill="1" applyBorder="1" applyAlignment="1">
      <alignment vertical="center" wrapText="1"/>
    </xf>
    <xf numFmtId="0" fontId="15" fillId="0" borderId="0" xfId="0" applyFont="1" applyAlignment="1">
      <alignment vertical="center" wrapText="1"/>
    </xf>
    <xf numFmtId="0" fontId="9" fillId="3" borderId="6" xfId="0" applyFont="1" applyFill="1" applyBorder="1" applyAlignment="1">
      <alignment horizontal="center" vertical="center" wrapText="1"/>
    </xf>
    <xf numFmtId="0" fontId="13" fillId="0" borderId="6" xfId="21" applyFont="1" applyBorder="1" applyAlignment="1">
      <alignment horizontal="center" vertical="center" wrapText="1"/>
      <protection/>
    </xf>
    <xf numFmtId="0" fontId="9" fillId="0" borderId="6" xfId="21" applyFont="1" applyBorder="1" applyAlignment="1">
      <alignment horizontal="center" vertical="center" wrapText="1"/>
      <protection/>
    </xf>
    <xf numFmtId="0" fontId="4" fillId="0" borderId="6" xfId="0" applyFont="1" applyBorder="1" applyAlignment="1">
      <alignment vertical="center" wrapText="1"/>
    </xf>
    <xf numFmtId="0" fontId="4" fillId="0" borderId="6" xfId="0" applyFont="1" applyBorder="1" applyAlignment="1">
      <alignment horizontal="center" vertical="center" wrapText="1"/>
    </xf>
    <xf numFmtId="44" fontId="9" fillId="0" borderId="6" xfId="21" applyNumberFormat="1" applyFont="1" applyBorder="1" applyAlignment="1">
      <alignment horizontal="center" vertical="center" wrapText="1"/>
      <protection/>
    </xf>
    <xf numFmtId="0" fontId="12" fillId="0" borderId="0" xfId="0" applyFont="1" applyAlignment="1">
      <alignment vertical="center" wrapText="1"/>
    </xf>
    <xf numFmtId="0" fontId="9" fillId="3" borderId="6" xfId="0" applyFont="1" applyFill="1" applyBorder="1" applyAlignment="1">
      <alignment vertical="center" wrapText="1"/>
    </xf>
    <xf numFmtId="0" fontId="16" fillId="0" borderId="0" xfId="0" applyFont="1"/>
    <xf numFmtId="9" fontId="9" fillId="3" borderId="6" xfId="20" applyFont="1" applyFill="1" applyBorder="1" applyAlignment="1" applyProtection="1">
      <alignment horizontal="center" vertical="center" wrapText="1"/>
      <protection/>
    </xf>
    <xf numFmtId="0" fontId="9" fillId="3" borderId="6"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6" fillId="3" borderId="0" xfId="0" applyFont="1" applyFill="1" applyAlignment="1">
      <alignment horizontal="center" wrapText="1"/>
    </xf>
    <xf numFmtId="3" fontId="9" fillId="3" borderId="6" xfId="0" applyNumberFormat="1" applyFont="1" applyFill="1" applyBorder="1" applyAlignment="1">
      <alignment horizontal="center" vertical="center" wrapText="1"/>
    </xf>
    <xf numFmtId="2" fontId="4" fillId="3" borderId="6" xfId="0" applyNumberFormat="1" applyFont="1" applyFill="1" applyBorder="1" applyAlignment="1">
      <alignment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3" fontId="17" fillId="0" borderId="0" xfId="0" applyNumberFormat="1" applyFont="1" applyAlignment="1">
      <alignment horizontal="center" vertical="center" wrapText="1"/>
    </xf>
    <xf numFmtId="0" fontId="14" fillId="3" borderId="0" xfId="0" applyFont="1" applyFill="1" applyAlignment="1">
      <alignment horizontal="right" vertical="center" wrapText="1" indent="1"/>
    </xf>
    <xf numFmtId="3" fontId="14" fillId="3" borderId="0" xfId="0" applyNumberFormat="1" applyFont="1" applyFill="1" applyAlignment="1">
      <alignment horizontal="center" vertical="center" wrapText="1"/>
    </xf>
    <xf numFmtId="4" fontId="17" fillId="0" borderId="0" xfId="0" applyNumberFormat="1" applyFont="1" applyAlignment="1">
      <alignment horizontal="right" vertical="center" wrapText="1" indent="1"/>
    </xf>
    <xf numFmtId="4" fontId="14" fillId="3" borderId="0" xfId="0" applyNumberFormat="1" applyFont="1" applyFill="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vertical="top" wrapText="1"/>
    </xf>
    <xf numFmtId="0" fontId="13" fillId="0" borderId="0" xfId="0" applyFont="1" applyAlignment="1">
      <alignment horizontal="center" vertical="top" wrapText="1"/>
    </xf>
    <xf numFmtId="3" fontId="9" fillId="0" borderId="0" xfId="0" applyNumberFormat="1" applyFont="1" applyAlignment="1">
      <alignment horizontal="center" vertical="center" wrapText="1"/>
    </xf>
    <xf numFmtId="0" fontId="9" fillId="3" borderId="0" xfId="0" applyFont="1" applyFill="1" applyAlignment="1">
      <alignment horizontal="left" vertical="center" wrapText="1" indent="2"/>
    </xf>
    <xf numFmtId="3" fontId="9" fillId="3"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4" fillId="5" borderId="0" xfId="0" applyFont="1" applyFill="1" applyAlignment="1">
      <alignment horizontal="right"/>
    </xf>
    <xf numFmtId="0" fontId="7" fillId="3" borderId="7"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8" xfId="0" applyFont="1" applyFill="1" applyBorder="1" applyAlignment="1">
      <alignment horizontal="left" vertical="center" wrapText="1"/>
    </xf>
    <xf numFmtId="0" fontId="4" fillId="5" borderId="0" xfId="0" applyFont="1" applyFill="1" applyAlignment="1">
      <alignment horizontal="right"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5" borderId="0" xfId="0" applyFont="1" applyFill="1" applyAlignment="1">
      <alignment horizontal="right"/>
    </xf>
    <xf numFmtId="164" fontId="7" fillId="0" borderId="12" xfId="0" applyNumberFormat="1" applyFont="1" applyBorder="1" applyAlignment="1">
      <alignment horizontal="left" wrapText="1"/>
    </xf>
    <xf numFmtId="164" fontId="7" fillId="0" borderId="0" xfId="0" applyNumberFormat="1" applyFont="1" applyAlignment="1">
      <alignment horizontal="left" wrapText="1"/>
    </xf>
    <xf numFmtId="164" fontId="7" fillId="0" borderId="13" xfId="0" applyNumberFormat="1" applyFont="1" applyBorder="1" applyAlignment="1">
      <alignment horizontal="left" wrapText="1"/>
    </xf>
    <xf numFmtId="0" fontId="5" fillId="0" borderId="0" xfId="0" applyFont="1" applyAlignment="1">
      <alignment horizontal="center"/>
    </xf>
    <xf numFmtId="0" fontId="7" fillId="0" borderId="0" xfId="0" applyFont="1" applyAlignment="1">
      <alignment horizontal="center"/>
    </xf>
    <xf numFmtId="0" fontId="10" fillId="3" borderId="14" xfId="0" applyFont="1" applyFill="1" applyBorder="1" applyAlignment="1">
      <alignment horizontal="left" wrapText="1"/>
    </xf>
    <xf numFmtId="0" fontId="10" fillId="3" borderId="15" xfId="0" applyFont="1" applyFill="1" applyBorder="1" applyAlignment="1">
      <alignment horizontal="left" wrapText="1"/>
    </xf>
    <xf numFmtId="0" fontId="10" fillId="3" borderId="16" xfId="0" applyFont="1" applyFill="1" applyBorder="1" applyAlignment="1">
      <alignment horizontal="left" wrapText="1"/>
    </xf>
    <xf numFmtId="0" fontId="2" fillId="2" borderId="0" xfId="0" applyFont="1" applyFill="1" applyAlignment="1">
      <alignment horizontal="center"/>
    </xf>
  </cellXfs>
  <cellStyles count="8">
    <cellStyle name="Normal" xfId="0"/>
    <cellStyle name="Percent" xfId="15"/>
    <cellStyle name="Currency" xfId="16"/>
    <cellStyle name="Currency [0]" xfId="17"/>
    <cellStyle name="Comma" xfId="18"/>
    <cellStyle name="Comma [0]" xfId="19"/>
    <cellStyle name="Procenta" xfId="20"/>
    <cellStyle name="0,0_x000d__x000a_NA_x000d__x000a_" xfId="2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86"/>
  <sheetViews>
    <sheetView showGridLines="0" tabSelected="1" zoomScale="115" zoomScaleNormal="115" workbookViewId="0" topLeftCell="A1">
      <selection activeCell="C4" sqref="C4:H4"/>
    </sheetView>
  </sheetViews>
  <sheetFormatPr defaultColWidth="9.140625" defaultRowHeight="15"/>
  <cols>
    <col min="1" max="1" width="5.421875" style="63" customWidth="1"/>
    <col min="2" max="2" width="38.421875" style="56" customWidth="1"/>
    <col min="3" max="3" width="58.57421875" style="64" customWidth="1"/>
    <col min="4" max="4" width="11.8515625" style="65" customWidth="1"/>
    <col min="5" max="5" width="10.7109375" style="66" customWidth="1"/>
    <col min="6" max="6" width="8.140625" style="67" customWidth="1"/>
    <col min="7" max="7" width="11.8515625" style="68" customWidth="1"/>
    <col min="8" max="8" width="8.00390625" style="8" customWidth="1"/>
    <col min="9" max="9" width="23.7109375" style="69" customWidth="1"/>
    <col min="10" max="10" width="22.00390625" style="22" customWidth="1"/>
    <col min="11" max="253" width="9.140625" style="8" customWidth="1"/>
    <col min="254" max="254" width="5.421875" style="8" customWidth="1"/>
    <col min="255" max="255" width="23.7109375" style="8" customWidth="1"/>
    <col min="256" max="256" width="58.57421875" style="8" customWidth="1"/>
    <col min="257" max="257" width="11.8515625" style="8" customWidth="1"/>
    <col min="258" max="258" width="10.7109375" style="8" customWidth="1"/>
    <col min="259" max="259" width="8.140625" style="8" customWidth="1"/>
    <col min="260" max="260" width="10.140625" style="8" customWidth="1"/>
    <col min="261" max="261" width="8.00390625" style="8" customWidth="1"/>
    <col min="262" max="262" width="23.7109375" style="8" customWidth="1"/>
    <col min="263" max="263" width="21.00390625" style="8" customWidth="1"/>
    <col min="264" max="264" width="10.140625" style="8" customWidth="1"/>
    <col min="265" max="509" width="9.140625" style="8" customWidth="1"/>
    <col min="510" max="510" width="5.421875" style="8" customWidth="1"/>
    <col min="511" max="511" width="23.7109375" style="8" customWidth="1"/>
    <col min="512" max="512" width="58.57421875" style="8" customWidth="1"/>
    <col min="513" max="513" width="11.8515625" style="8" customWidth="1"/>
    <col min="514" max="514" width="10.7109375" style="8" customWidth="1"/>
    <col min="515" max="515" width="8.140625" style="8" customWidth="1"/>
    <col min="516" max="516" width="10.140625" style="8" customWidth="1"/>
    <col min="517" max="517" width="8.00390625" style="8" customWidth="1"/>
    <col min="518" max="518" width="23.7109375" style="8" customWidth="1"/>
    <col min="519" max="519" width="21.00390625" style="8" customWidth="1"/>
    <col min="520" max="520" width="10.140625" style="8" customWidth="1"/>
    <col min="521" max="765" width="9.140625" style="8" customWidth="1"/>
    <col min="766" max="766" width="5.421875" style="8" customWidth="1"/>
    <col min="767" max="767" width="23.7109375" style="8" customWidth="1"/>
    <col min="768" max="768" width="58.57421875" style="8" customWidth="1"/>
    <col min="769" max="769" width="11.8515625" style="8" customWidth="1"/>
    <col min="770" max="770" width="10.7109375" style="8" customWidth="1"/>
    <col min="771" max="771" width="8.140625" style="8" customWidth="1"/>
    <col min="772" max="772" width="10.140625" style="8" customWidth="1"/>
    <col min="773" max="773" width="8.00390625" style="8" customWidth="1"/>
    <col min="774" max="774" width="23.7109375" style="8" customWidth="1"/>
    <col min="775" max="775" width="21.00390625" style="8" customWidth="1"/>
    <col min="776" max="776" width="10.140625" style="8" customWidth="1"/>
    <col min="777" max="1021" width="9.140625" style="8" customWidth="1"/>
    <col min="1022" max="1022" width="5.421875" style="8" customWidth="1"/>
    <col min="1023" max="1023" width="23.7109375" style="8" customWidth="1"/>
    <col min="1024" max="1024" width="58.57421875" style="8" customWidth="1"/>
    <col min="1025" max="1025" width="11.8515625" style="8" customWidth="1"/>
    <col min="1026" max="1026" width="10.7109375" style="8" customWidth="1"/>
    <col min="1027" max="1027" width="8.140625" style="8" customWidth="1"/>
    <col min="1028" max="1028" width="10.140625" style="8" customWidth="1"/>
    <col min="1029" max="1029" width="8.00390625" style="8" customWidth="1"/>
    <col min="1030" max="1030" width="23.7109375" style="8" customWidth="1"/>
    <col min="1031" max="1031" width="21.00390625" style="8" customWidth="1"/>
    <col min="1032" max="1032" width="10.140625" style="8" customWidth="1"/>
    <col min="1033" max="1277" width="9.140625" style="8" customWidth="1"/>
    <col min="1278" max="1278" width="5.421875" style="8" customWidth="1"/>
    <col min="1279" max="1279" width="23.7109375" style="8" customWidth="1"/>
    <col min="1280" max="1280" width="58.57421875" style="8" customWidth="1"/>
    <col min="1281" max="1281" width="11.8515625" style="8" customWidth="1"/>
    <col min="1282" max="1282" width="10.7109375" style="8" customWidth="1"/>
    <col min="1283" max="1283" width="8.140625" style="8" customWidth="1"/>
    <col min="1284" max="1284" width="10.140625" style="8" customWidth="1"/>
    <col min="1285" max="1285" width="8.00390625" style="8" customWidth="1"/>
    <col min="1286" max="1286" width="23.7109375" style="8" customWidth="1"/>
    <col min="1287" max="1287" width="21.00390625" style="8" customWidth="1"/>
    <col min="1288" max="1288" width="10.140625" style="8" customWidth="1"/>
    <col min="1289" max="1533" width="9.140625" style="8" customWidth="1"/>
    <col min="1534" max="1534" width="5.421875" style="8" customWidth="1"/>
    <col min="1535" max="1535" width="23.7109375" style="8" customWidth="1"/>
    <col min="1536" max="1536" width="58.57421875" style="8" customWidth="1"/>
    <col min="1537" max="1537" width="11.8515625" style="8" customWidth="1"/>
    <col min="1538" max="1538" width="10.7109375" style="8" customWidth="1"/>
    <col min="1539" max="1539" width="8.140625" style="8" customWidth="1"/>
    <col min="1540" max="1540" width="10.140625" style="8" customWidth="1"/>
    <col min="1541" max="1541" width="8.00390625" style="8" customWidth="1"/>
    <col min="1542" max="1542" width="23.7109375" style="8" customWidth="1"/>
    <col min="1543" max="1543" width="21.00390625" style="8" customWidth="1"/>
    <col min="1544" max="1544" width="10.140625" style="8" customWidth="1"/>
    <col min="1545" max="1789" width="9.140625" style="8" customWidth="1"/>
    <col min="1790" max="1790" width="5.421875" style="8" customWidth="1"/>
    <col min="1791" max="1791" width="23.7109375" style="8" customWidth="1"/>
    <col min="1792" max="1792" width="58.57421875" style="8" customWidth="1"/>
    <col min="1793" max="1793" width="11.8515625" style="8" customWidth="1"/>
    <col min="1794" max="1794" width="10.7109375" style="8" customWidth="1"/>
    <col min="1795" max="1795" width="8.140625" style="8" customWidth="1"/>
    <col min="1796" max="1796" width="10.140625" style="8" customWidth="1"/>
    <col min="1797" max="1797" width="8.00390625" style="8" customWidth="1"/>
    <col min="1798" max="1798" width="23.7109375" style="8" customWidth="1"/>
    <col min="1799" max="1799" width="21.00390625" style="8" customWidth="1"/>
    <col min="1800" max="1800" width="10.140625" style="8" customWidth="1"/>
    <col min="1801" max="2045" width="9.140625" style="8" customWidth="1"/>
    <col min="2046" max="2046" width="5.421875" style="8" customWidth="1"/>
    <col min="2047" max="2047" width="23.7109375" style="8" customWidth="1"/>
    <col min="2048" max="2048" width="58.57421875" style="8" customWidth="1"/>
    <col min="2049" max="2049" width="11.8515625" style="8" customWidth="1"/>
    <col min="2050" max="2050" width="10.7109375" style="8" customWidth="1"/>
    <col min="2051" max="2051" width="8.140625" style="8" customWidth="1"/>
    <col min="2052" max="2052" width="10.140625" style="8" customWidth="1"/>
    <col min="2053" max="2053" width="8.00390625" style="8" customWidth="1"/>
    <col min="2054" max="2054" width="23.7109375" style="8" customWidth="1"/>
    <col min="2055" max="2055" width="21.00390625" style="8" customWidth="1"/>
    <col min="2056" max="2056" width="10.140625" style="8" customWidth="1"/>
    <col min="2057" max="2301" width="9.140625" style="8" customWidth="1"/>
    <col min="2302" max="2302" width="5.421875" style="8" customWidth="1"/>
    <col min="2303" max="2303" width="23.7109375" style="8" customWidth="1"/>
    <col min="2304" max="2304" width="58.57421875" style="8" customWidth="1"/>
    <col min="2305" max="2305" width="11.8515625" style="8" customWidth="1"/>
    <col min="2306" max="2306" width="10.7109375" style="8" customWidth="1"/>
    <col min="2307" max="2307" width="8.140625" style="8" customWidth="1"/>
    <col min="2308" max="2308" width="10.140625" style="8" customWidth="1"/>
    <col min="2309" max="2309" width="8.00390625" style="8" customWidth="1"/>
    <col min="2310" max="2310" width="23.7109375" style="8" customWidth="1"/>
    <col min="2311" max="2311" width="21.00390625" style="8" customWidth="1"/>
    <col min="2312" max="2312" width="10.140625" style="8" customWidth="1"/>
    <col min="2313" max="2557" width="9.140625" style="8" customWidth="1"/>
    <col min="2558" max="2558" width="5.421875" style="8" customWidth="1"/>
    <col min="2559" max="2559" width="23.7109375" style="8" customWidth="1"/>
    <col min="2560" max="2560" width="58.57421875" style="8" customWidth="1"/>
    <col min="2561" max="2561" width="11.8515625" style="8" customWidth="1"/>
    <col min="2562" max="2562" width="10.7109375" style="8" customWidth="1"/>
    <col min="2563" max="2563" width="8.140625" style="8" customWidth="1"/>
    <col min="2564" max="2564" width="10.140625" style="8" customWidth="1"/>
    <col min="2565" max="2565" width="8.00390625" style="8" customWidth="1"/>
    <col min="2566" max="2566" width="23.7109375" style="8" customWidth="1"/>
    <col min="2567" max="2567" width="21.00390625" style="8" customWidth="1"/>
    <col min="2568" max="2568" width="10.140625" style="8" customWidth="1"/>
    <col min="2569" max="2813" width="9.140625" style="8" customWidth="1"/>
    <col min="2814" max="2814" width="5.421875" style="8" customWidth="1"/>
    <col min="2815" max="2815" width="23.7109375" style="8" customWidth="1"/>
    <col min="2816" max="2816" width="58.57421875" style="8" customWidth="1"/>
    <col min="2817" max="2817" width="11.8515625" style="8" customWidth="1"/>
    <col min="2818" max="2818" width="10.7109375" style="8" customWidth="1"/>
    <col min="2819" max="2819" width="8.140625" style="8" customWidth="1"/>
    <col min="2820" max="2820" width="10.140625" style="8" customWidth="1"/>
    <col min="2821" max="2821" width="8.00390625" style="8" customWidth="1"/>
    <col min="2822" max="2822" width="23.7109375" style="8" customWidth="1"/>
    <col min="2823" max="2823" width="21.00390625" style="8" customWidth="1"/>
    <col min="2824" max="2824" width="10.140625" style="8" customWidth="1"/>
    <col min="2825" max="3069" width="9.140625" style="8" customWidth="1"/>
    <col min="3070" max="3070" width="5.421875" style="8" customWidth="1"/>
    <col min="3071" max="3071" width="23.7109375" style="8" customWidth="1"/>
    <col min="3072" max="3072" width="58.57421875" style="8" customWidth="1"/>
    <col min="3073" max="3073" width="11.8515625" style="8" customWidth="1"/>
    <col min="3074" max="3074" width="10.7109375" style="8" customWidth="1"/>
    <col min="3075" max="3075" width="8.140625" style="8" customWidth="1"/>
    <col min="3076" max="3076" width="10.140625" style="8" customWidth="1"/>
    <col min="3077" max="3077" width="8.00390625" style="8" customWidth="1"/>
    <col min="3078" max="3078" width="23.7109375" style="8" customWidth="1"/>
    <col min="3079" max="3079" width="21.00390625" style="8" customWidth="1"/>
    <col min="3080" max="3080" width="10.140625" style="8" customWidth="1"/>
    <col min="3081" max="3325" width="9.140625" style="8" customWidth="1"/>
    <col min="3326" max="3326" width="5.421875" style="8" customWidth="1"/>
    <col min="3327" max="3327" width="23.7109375" style="8" customWidth="1"/>
    <col min="3328" max="3328" width="58.57421875" style="8" customWidth="1"/>
    <col min="3329" max="3329" width="11.8515625" style="8" customWidth="1"/>
    <col min="3330" max="3330" width="10.7109375" style="8" customWidth="1"/>
    <col min="3331" max="3331" width="8.140625" style="8" customWidth="1"/>
    <col min="3332" max="3332" width="10.140625" style="8" customWidth="1"/>
    <col min="3333" max="3333" width="8.00390625" style="8" customWidth="1"/>
    <col min="3334" max="3334" width="23.7109375" style="8" customWidth="1"/>
    <col min="3335" max="3335" width="21.00390625" style="8" customWidth="1"/>
    <col min="3336" max="3336" width="10.140625" style="8" customWidth="1"/>
    <col min="3337" max="3581" width="9.140625" style="8" customWidth="1"/>
    <col min="3582" max="3582" width="5.421875" style="8" customWidth="1"/>
    <col min="3583" max="3583" width="23.7109375" style="8" customWidth="1"/>
    <col min="3584" max="3584" width="58.57421875" style="8" customWidth="1"/>
    <col min="3585" max="3585" width="11.8515625" style="8" customWidth="1"/>
    <col min="3586" max="3586" width="10.7109375" style="8" customWidth="1"/>
    <col min="3587" max="3587" width="8.140625" style="8" customWidth="1"/>
    <col min="3588" max="3588" width="10.140625" style="8" customWidth="1"/>
    <col min="3589" max="3589" width="8.00390625" style="8" customWidth="1"/>
    <col min="3590" max="3590" width="23.7109375" style="8" customWidth="1"/>
    <col min="3591" max="3591" width="21.00390625" style="8" customWidth="1"/>
    <col min="3592" max="3592" width="10.140625" style="8" customWidth="1"/>
    <col min="3593" max="3837" width="9.140625" style="8" customWidth="1"/>
    <col min="3838" max="3838" width="5.421875" style="8" customWidth="1"/>
    <col min="3839" max="3839" width="23.7109375" style="8" customWidth="1"/>
    <col min="3840" max="3840" width="58.57421875" style="8" customWidth="1"/>
    <col min="3841" max="3841" width="11.8515625" style="8" customWidth="1"/>
    <col min="3842" max="3842" width="10.7109375" style="8" customWidth="1"/>
    <col min="3843" max="3843" width="8.140625" style="8" customWidth="1"/>
    <col min="3844" max="3844" width="10.140625" style="8" customWidth="1"/>
    <col min="3845" max="3845" width="8.00390625" style="8" customWidth="1"/>
    <col min="3846" max="3846" width="23.7109375" style="8" customWidth="1"/>
    <col min="3847" max="3847" width="21.00390625" style="8" customWidth="1"/>
    <col min="3848" max="3848" width="10.140625" style="8" customWidth="1"/>
    <col min="3849" max="4093" width="9.140625" style="8" customWidth="1"/>
    <col min="4094" max="4094" width="5.421875" style="8" customWidth="1"/>
    <col min="4095" max="4095" width="23.7109375" style="8" customWidth="1"/>
    <col min="4096" max="4096" width="58.57421875" style="8" customWidth="1"/>
    <col min="4097" max="4097" width="11.8515625" style="8" customWidth="1"/>
    <col min="4098" max="4098" width="10.7109375" style="8" customWidth="1"/>
    <col min="4099" max="4099" width="8.140625" style="8" customWidth="1"/>
    <col min="4100" max="4100" width="10.140625" style="8" customWidth="1"/>
    <col min="4101" max="4101" width="8.00390625" style="8" customWidth="1"/>
    <col min="4102" max="4102" width="23.7109375" style="8" customWidth="1"/>
    <col min="4103" max="4103" width="21.00390625" style="8" customWidth="1"/>
    <col min="4104" max="4104" width="10.140625" style="8" customWidth="1"/>
    <col min="4105" max="4349" width="9.140625" style="8" customWidth="1"/>
    <col min="4350" max="4350" width="5.421875" style="8" customWidth="1"/>
    <col min="4351" max="4351" width="23.7109375" style="8" customWidth="1"/>
    <col min="4352" max="4352" width="58.57421875" style="8" customWidth="1"/>
    <col min="4353" max="4353" width="11.8515625" style="8" customWidth="1"/>
    <col min="4354" max="4354" width="10.7109375" style="8" customWidth="1"/>
    <col min="4355" max="4355" width="8.140625" style="8" customWidth="1"/>
    <col min="4356" max="4356" width="10.140625" style="8" customWidth="1"/>
    <col min="4357" max="4357" width="8.00390625" style="8" customWidth="1"/>
    <col min="4358" max="4358" width="23.7109375" style="8" customWidth="1"/>
    <col min="4359" max="4359" width="21.00390625" style="8" customWidth="1"/>
    <col min="4360" max="4360" width="10.140625" style="8" customWidth="1"/>
    <col min="4361" max="4605" width="9.140625" style="8" customWidth="1"/>
    <col min="4606" max="4606" width="5.421875" style="8" customWidth="1"/>
    <col min="4607" max="4607" width="23.7109375" style="8" customWidth="1"/>
    <col min="4608" max="4608" width="58.57421875" style="8" customWidth="1"/>
    <col min="4609" max="4609" width="11.8515625" style="8" customWidth="1"/>
    <col min="4610" max="4610" width="10.7109375" style="8" customWidth="1"/>
    <col min="4611" max="4611" width="8.140625" style="8" customWidth="1"/>
    <col min="4612" max="4612" width="10.140625" style="8" customWidth="1"/>
    <col min="4613" max="4613" width="8.00390625" style="8" customWidth="1"/>
    <col min="4614" max="4614" width="23.7109375" style="8" customWidth="1"/>
    <col min="4615" max="4615" width="21.00390625" style="8" customWidth="1"/>
    <col min="4616" max="4616" width="10.140625" style="8" customWidth="1"/>
    <col min="4617" max="4861" width="9.140625" style="8" customWidth="1"/>
    <col min="4862" max="4862" width="5.421875" style="8" customWidth="1"/>
    <col min="4863" max="4863" width="23.7109375" style="8" customWidth="1"/>
    <col min="4864" max="4864" width="58.57421875" style="8" customWidth="1"/>
    <col min="4865" max="4865" width="11.8515625" style="8" customWidth="1"/>
    <col min="4866" max="4866" width="10.7109375" style="8" customWidth="1"/>
    <col min="4867" max="4867" width="8.140625" style="8" customWidth="1"/>
    <col min="4868" max="4868" width="10.140625" style="8" customWidth="1"/>
    <col min="4869" max="4869" width="8.00390625" style="8" customWidth="1"/>
    <col min="4870" max="4870" width="23.7109375" style="8" customWidth="1"/>
    <col min="4871" max="4871" width="21.00390625" style="8" customWidth="1"/>
    <col min="4872" max="4872" width="10.140625" style="8" customWidth="1"/>
    <col min="4873" max="5117" width="9.140625" style="8" customWidth="1"/>
    <col min="5118" max="5118" width="5.421875" style="8" customWidth="1"/>
    <col min="5119" max="5119" width="23.7109375" style="8" customWidth="1"/>
    <col min="5120" max="5120" width="58.57421875" style="8" customWidth="1"/>
    <col min="5121" max="5121" width="11.8515625" style="8" customWidth="1"/>
    <col min="5122" max="5122" width="10.7109375" style="8" customWidth="1"/>
    <col min="5123" max="5123" width="8.140625" style="8" customWidth="1"/>
    <col min="5124" max="5124" width="10.140625" style="8" customWidth="1"/>
    <col min="5125" max="5125" width="8.00390625" style="8" customWidth="1"/>
    <col min="5126" max="5126" width="23.7109375" style="8" customWidth="1"/>
    <col min="5127" max="5127" width="21.00390625" style="8" customWidth="1"/>
    <col min="5128" max="5128" width="10.140625" style="8" customWidth="1"/>
    <col min="5129" max="5373" width="9.140625" style="8" customWidth="1"/>
    <col min="5374" max="5374" width="5.421875" style="8" customWidth="1"/>
    <col min="5375" max="5375" width="23.7109375" style="8" customWidth="1"/>
    <col min="5376" max="5376" width="58.57421875" style="8" customWidth="1"/>
    <col min="5377" max="5377" width="11.8515625" style="8" customWidth="1"/>
    <col min="5378" max="5378" width="10.7109375" style="8" customWidth="1"/>
    <col min="5379" max="5379" width="8.140625" style="8" customWidth="1"/>
    <col min="5380" max="5380" width="10.140625" style="8" customWidth="1"/>
    <col min="5381" max="5381" width="8.00390625" style="8" customWidth="1"/>
    <col min="5382" max="5382" width="23.7109375" style="8" customWidth="1"/>
    <col min="5383" max="5383" width="21.00390625" style="8" customWidth="1"/>
    <col min="5384" max="5384" width="10.140625" style="8" customWidth="1"/>
    <col min="5385" max="5629" width="9.140625" style="8" customWidth="1"/>
    <col min="5630" max="5630" width="5.421875" style="8" customWidth="1"/>
    <col min="5631" max="5631" width="23.7109375" style="8" customWidth="1"/>
    <col min="5632" max="5632" width="58.57421875" style="8" customWidth="1"/>
    <col min="5633" max="5633" width="11.8515625" style="8" customWidth="1"/>
    <col min="5634" max="5634" width="10.7109375" style="8" customWidth="1"/>
    <col min="5635" max="5635" width="8.140625" style="8" customWidth="1"/>
    <col min="5636" max="5636" width="10.140625" style="8" customWidth="1"/>
    <col min="5637" max="5637" width="8.00390625" style="8" customWidth="1"/>
    <col min="5638" max="5638" width="23.7109375" style="8" customWidth="1"/>
    <col min="5639" max="5639" width="21.00390625" style="8" customWidth="1"/>
    <col min="5640" max="5640" width="10.140625" style="8" customWidth="1"/>
    <col min="5641" max="5885" width="9.140625" style="8" customWidth="1"/>
    <col min="5886" max="5886" width="5.421875" style="8" customWidth="1"/>
    <col min="5887" max="5887" width="23.7109375" style="8" customWidth="1"/>
    <col min="5888" max="5888" width="58.57421875" style="8" customWidth="1"/>
    <col min="5889" max="5889" width="11.8515625" style="8" customWidth="1"/>
    <col min="5890" max="5890" width="10.7109375" style="8" customWidth="1"/>
    <col min="5891" max="5891" width="8.140625" style="8" customWidth="1"/>
    <col min="5892" max="5892" width="10.140625" style="8" customWidth="1"/>
    <col min="5893" max="5893" width="8.00390625" style="8" customWidth="1"/>
    <col min="5894" max="5894" width="23.7109375" style="8" customWidth="1"/>
    <col min="5895" max="5895" width="21.00390625" style="8" customWidth="1"/>
    <col min="5896" max="5896" width="10.140625" style="8" customWidth="1"/>
    <col min="5897" max="6141" width="9.140625" style="8" customWidth="1"/>
    <col min="6142" max="6142" width="5.421875" style="8" customWidth="1"/>
    <col min="6143" max="6143" width="23.7109375" style="8" customWidth="1"/>
    <col min="6144" max="6144" width="58.57421875" style="8" customWidth="1"/>
    <col min="6145" max="6145" width="11.8515625" style="8" customWidth="1"/>
    <col min="6146" max="6146" width="10.7109375" style="8" customWidth="1"/>
    <col min="6147" max="6147" width="8.140625" style="8" customWidth="1"/>
    <col min="6148" max="6148" width="10.140625" style="8" customWidth="1"/>
    <col min="6149" max="6149" width="8.00390625" style="8" customWidth="1"/>
    <col min="6150" max="6150" width="23.7109375" style="8" customWidth="1"/>
    <col min="6151" max="6151" width="21.00390625" style="8" customWidth="1"/>
    <col min="6152" max="6152" width="10.140625" style="8" customWidth="1"/>
    <col min="6153" max="6397" width="9.140625" style="8" customWidth="1"/>
    <col min="6398" max="6398" width="5.421875" style="8" customWidth="1"/>
    <col min="6399" max="6399" width="23.7109375" style="8" customWidth="1"/>
    <col min="6400" max="6400" width="58.57421875" style="8" customWidth="1"/>
    <col min="6401" max="6401" width="11.8515625" style="8" customWidth="1"/>
    <col min="6402" max="6402" width="10.7109375" style="8" customWidth="1"/>
    <col min="6403" max="6403" width="8.140625" style="8" customWidth="1"/>
    <col min="6404" max="6404" width="10.140625" style="8" customWidth="1"/>
    <col min="6405" max="6405" width="8.00390625" style="8" customWidth="1"/>
    <col min="6406" max="6406" width="23.7109375" style="8" customWidth="1"/>
    <col min="6407" max="6407" width="21.00390625" style="8" customWidth="1"/>
    <col min="6408" max="6408" width="10.140625" style="8" customWidth="1"/>
    <col min="6409" max="6653" width="9.140625" style="8" customWidth="1"/>
    <col min="6654" max="6654" width="5.421875" style="8" customWidth="1"/>
    <col min="6655" max="6655" width="23.7109375" style="8" customWidth="1"/>
    <col min="6656" max="6656" width="58.57421875" style="8" customWidth="1"/>
    <col min="6657" max="6657" width="11.8515625" style="8" customWidth="1"/>
    <col min="6658" max="6658" width="10.7109375" style="8" customWidth="1"/>
    <col min="6659" max="6659" width="8.140625" style="8" customWidth="1"/>
    <col min="6660" max="6660" width="10.140625" style="8" customWidth="1"/>
    <col min="6661" max="6661" width="8.00390625" style="8" customWidth="1"/>
    <col min="6662" max="6662" width="23.7109375" style="8" customWidth="1"/>
    <col min="6663" max="6663" width="21.00390625" style="8" customWidth="1"/>
    <col min="6664" max="6664" width="10.140625" style="8" customWidth="1"/>
    <col min="6665" max="6909" width="9.140625" style="8" customWidth="1"/>
    <col min="6910" max="6910" width="5.421875" style="8" customWidth="1"/>
    <col min="6911" max="6911" width="23.7109375" style="8" customWidth="1"/>
    <col min="6912" max="6912" width="58.57421875" style="8" customWidth="1"/>
    <col min="6913" max="6913" width="11.8515625" style="8" customWidth="1"/>
    <col min="6914" max="6914" width="10.7109375" style="8" customWidth="1"/>
    <col min="6915" max="6915" width="8.140625" style="8" customWidth="1"/>
    <col min="6916" max="6916" width="10.140625" style="8" customWidth="1"/>
    <col min="6917" max="6917" width="8.00390625" style="8" customWidth="1"/>
    <col min="6918" max="6918" width="23.7109375" style="8" customWidth="1"/>
    <col min="6919" max="6919" width="21.00390625" style="8" customWidth="1"/>
    <col min="6920" max="6920" width="10.140625" style="8" customWidth="1"/>
    <col min="6921" max="7165" width="9.140625" style="8" customWidth="1"/>
    <col min="7166" max="7166" width="5.421875" style="8" customWidth="1"/>
    <col min="7167" max="7167" width="23.7109375" style="8" customWidth="1"/>
    <col min="7168" max="7168" width="58.57421875" style="8" customWidth="1"/>
    <col min="7169" max="7169" width="11.8515625" style="8" customWidth="1"/>
    <col min="7170" max="7170" width="10.7109375" style="8" customWidth="1"/>
    <col min="7171" max="7171" width="8.140625" style="8" customWidth="1"/>
    <col min="7172" max="7172" width="10.140625" style="8" customWidth="1"/>
    <col min="7173" max="7173" width="8.00390625" style="8" customWidth="1"/>
    <col min="7174" max="7174" width="23.7109375" style="8" customWidth="1"/>
    <col min="7175" max="7175" width="21.00390625" style="8" customWidth="1"/>
    <col min="7176" max="7176" width="10.140625" style="8" customWidth="1"/>
    <col min="7177" max="7421" width="9.140625" style="8" customWidth="1"/>
    <col min="7422" max="7422" width="5.421875" style="8" customWidth="1"/>
    <col min="7423" max="7423" width="23.7109375" style="8" customWidth="1"/>
    <col min="7424" max="7424" width="58.57421875" style="8" customWidth="1"/>
    <col min="7425" max="7425" width="11.8515625" style="8" customWidth="1"/>
    <col min="7426" max="7426" width="10.7109375" style="8" customWidth="1"/>
    <col min="7427" max="7427" width="8.140625" style="8" customWidth="1"/>
    <col min="7428" max="7428" width="10.140625" style="8" customWidth="1"/>
    <col min="7429" max="7429" width="8.00390625" style="8" customWidth="1"/>
    <col min="7430" max="7430" width="23.7109375" style="8" customWidth="1"/>
    <col min="7431" max="7431" width="21.00390625" style="8" customWidth="1"/>
    <col min="7432" max="7432" width="10.140625" style="8" customWidth="1"/>
    <col min="7433" max="7677" width="9.140625" style="8" customWidth="1"/>
    <col min="7678" max="7678" width="5.421875" style="8" customWidth="1"/>
    <col min="7679" max="7679" width="23.7109375" style="8" customWidth="1"/>
    <col min="7680" max="7680" width="58.57421875" style="8" customWidth="1"/>
    <col min="7681" max="7681" width="11.8515625" style="8" customWidth="1"/>
    <col min="7682" max="7682" width="10.7109375" style="8" customWidth="1"/>
    <col min="7683" max="7683" width="8.140625" style="8" customWidth="1"/>
    <col min="7684" max="7684" width="10.140625" style="8" customWidth="1"/>
    <col min="7685" max="7685" width="8.00390625" style="8" customWidth="1"/>
    <col min="7686" max="7686" width="23.7109375" style="8" customWidth="1"/>
    <col min="7687" max="7687" width="21.00390625" style="8" customWidth="1"/>
    <col min="7688" max="7688" width="10.140625" style="8" customWidth="1"/>
    <col min="7689" max="7933" width="9.140625" style="8" customWidth="1"/>
    <col min="7934" max="7934" width="5.421875" style="8" customWidth="1"/>
    <col min="7935" max="7935" width="23.7109375" style="8" customWidth="1"/>
    <col min="7936" max="7936" width="58.57421875" style="8" customWidth="1"/>
    <col min="7937" max="7937" width="11.8515625" style="8" customWidth="1"/>
    <col min="7938" max="7938" width="10.7109375" style="8" customWidth="1"/>
    <col min="7939" max="7939" width="8.140625" style="8" customWidth="1"/>
    <col min="7940" max="7940" width="10.140625" style="8" customWidth="1"/>
    <col min="7941" max="7941" width="8.00390625" style="8" customWidth="1"/>
    <col min="7942" max="7942" width="23.7109375" style="8" customWidth="1"/>
    <col min="7943" max="7943" width="21.00390625" style="8" customWidth="1"/>
    <col min="7944" max="7944" width="10.140625" style="8" customWidth="1"/>
    <col min="7945" max="8189" width="9.140625" style="8" customWidth="1"/>
    <col min="8190" max="8190" width="5.421875" style="8" customWidth="1"/>
    <col min="8191" max="8191" width="23.7109375" style="8" customWidth="1"/>
    <col min="8192" max="8192" width="58.57421875" style="8" customWidth="1"/>
    <col min="8193" max="8193" width="11.8515625" style="8" customWidth="1"/>
    <col min="8194" max="8194" width="10.7109375" style="8" customWidth="1"/>
    <col min="8195" max="8195" width="8.140625" style="8" customWidth="1"/>
    <col min="8196" max="8196" width="10.140625" style="8" customWidth="1"/>
    <col min="8197" max="8197" width="8.00390625" style="8" customWidth="1"/>
    <col min="8198" max="8198" width="23.7109375" style="8" customWidth="1"/>
    <col min="8199" max="8199" width="21.00390625" style="8" customWidth="1"/>
    <col min="8200" max="8200" width="10.140625" style="8" customWidth="1"/>
    <col min="8201" max="8445" width="9.140625" style="8" customWidth="1"/>
    <col min="8446" max="8446" width="5.421875" style="8" customWidth="1"/>
    <col min="8447" max="8447" width="23.7109375" style="8" customWidth="1"/>
    <col min="8448" max="8448" width="58.57421875" style="8" customWidth="1"/>
    <col min="8449" max="8449" width="11.8515625" style="8" customWidth="1"/>
    <col min="8450" max="8450" width="10.7109375" style="8" customWidth="1"/>
    <col min="8451" max="8451" width="8.140625" style="8" customWidth="1"/>
    <col min="8452" max="8452" width="10.140625" style="8" customWidth="1"/>
    <col min="8453" max="8453" width="8.00390625" style="8" customWidth="1"/>
    <col min="8454" max="8454" width="23.7109375" style="8" customWidth="1"/>
    <col min="8455" max="8455" width="21.00390625" style="8" customWidth="1"/>
    <col min="8456" max="8456" width="10.140625" style="8" customWidth="1"/>
    <col min="8457" max="8701" width="9.140625" style="8" customWidth="1"/>
    <col min="8702" max="8702" width="5.421875" style="8" customWidth="1"/>
    <col min="8703" max="8703" width="23.7109375" style="8" customWidth="1"/>
    <col min="8704" max="8704" width="58.57421875" style="8" customWidth="1"/>
    <col min="8705" max="8705" width="11.8515625" style="8" customWidth="1"/>
    <col min="8706" max="8706" width="10.7109375" style="8" customWidth="1"/>
    <col min="8707" max="8707" width="8.140625" style="8" customWidth="1"/>
    <col min="8708" max="8708" width="10.140625" style="8" customWidth="1"/>
    <col min="8709" max="8709" width="8.00390625" style="8" customWidth="1"/>
    <col min="8710" max="8710" width="23.7109375" style="8" customWidth="1"/>
    <col min="8711" max="8711" width="21.00390625" style="8" customWidth="1"/>
    <col min="8712" max="8712" width="10.140625" style="8" customWidth="1"/>
    <col min="8713" max="8957" width="9.140625" style="8" customWidth="1"/>
    <col min="8958" max="8958" width="5.421875" style="8" customWidth="1"/>
    <col min="8959" max="8959" width="23.7109375" style="8" customWidth="1"/>
    <col min="8960" max="8960" width="58.57421875" style="8" customWidth="1"/>
    <col min="8961" max="8961" width="11.8515625" style="8" customWidth="1"/>
    <col min="8962" max="8962" width="10.7109375" style="8" customWidth="1"/>
    <col min="8963" max="8963" width="8.140625" style="8" customWidth="1"/>
    <col min="8964" max="8964" width="10.140625" style="8" customWidth="1"/>
    <col min="8965" max="8965" width="8.00390625" style="8" customWidth="1"/>
    <col min="8966" max="8966" width="23.7109375" style="8" customWidth="1"/>
    <col min="8967" max="8967" width="21.00390625" style="8" customWidth="1"/>
    <col min="8968" max="8968" width="10.140625" style="8" customWidth="1"/>
    <col min="8969" max="9213" width="9.140625" style="8" customWidth="1"/>
    <col min="9214" max="9214" width="5.421875" style="8" customWidth="1"/>
    <col min="9215" max="9215" width="23.7109375" style="8" customWidth="1"/>
    <col min="9216" max="9216" width="58.57421875" style="8" customWidth="1"/>
    <col min="9217" max="9217" width="11.8515625" style="8" customWidth="1"/>
    <col min="9218" max="9218" width="10.7109375" style="8" customWidth="1"/>
    <col min="9219" max="9219" width="8.140625" style="8" customWidth="1"/>
    <col min="9220" max="9220" width="10.140625" style="8" customWidth="1"/>
    <col min="9221" max="9221" width="8.00390625" style="8" customWidth="1"/>
    <col min="9222" max="9222" width="23.7109375" style="8" customWidth="1"/>
    <col min="9223" max="9223" width="21.00390625" style="8" customWidth="1"/>
    <col min="9224" max="9224" width="10.140625" style="8" customWidth="1"/>
    <col min="9225" max="9469" width="9.140625" style="8" customWidth="1"/>
    <col min="9470" max="9470" width="5.421875" style="8" customWidth="1"/>
    <col min="9471" max="9471" width="23.7109375" style="8" customWidth="1"/>
    <col min="9472" max="9472" width="58.57421875" style="8" customWidth="1"/>
    <col min="9473" max="9473" width="11.8515625" style="8" customWidth="1"/>
    <col min="9474" max="9474" width="10.7109375" style="8" customWidth="1"/>
    <col min="9475" max="9475" width="8.140625" style="8" customWidth="1"/>
    <col min="9476" max="9476" width="10.140625" style="8" customWidth="1"/>
    <col min="9477" max="9477" width="8.00390625" style="8" customWidth="1"/>
    <col min="9478" max="9478" width="23.7109375" style="8" customWidth="1"/>
    <col min="9479" max="9479" width="21.00390625" style="8" customWidth="1"/>
    <col min="9480" max="9480" width="10.140625" style="8" customWidth="1"/>
    <col min="9481" max="9725" width="9.140625" style="8" customWidth="1"/>
    <col min="9726" max="9726" width="5.421875" style="8" customWidth="1"/>
    <col min="9727" max="9727" width="23.7109375" style="8" customWidth="1"/>
    <col min="9728" max="9728" width="58.57421875" style="8" customWidth="1"/>
    <col min="9729" max="9729" width="11.8515625" style="8" customWidth="1"/>
    <col min="9730" max="9730" width="10.7109375" style="8" customWidth="1"/>
    <col min="9731" max="9731" width="8.140625" style="8" customWidth="1"/>
    <col min="9732" max="9732" width="10.140625" style="8" customWidth="1"/>
    <col min="9733" max="9733" width="8.00390625" style="8" customWidth="1"/>
    <col min="9734" max="9734" width="23.7109375" style="8" customWidth="1"/>
    <col min="9735" max="9735" width="21.00390625" style="8" customWidth="1"/>
    <col min="9736" max="9736" width="10.140625" style="8" customWidth="1"/>
    <col min="9737" max="9981" width="9.140625" style="8" customWidth="1"/>
    <col min="9982" max="9982" width="5.421875" style="8" customWidth="1"/>
    <col min="9983" max="9983" width="23.7109375" style="8" customWidth="1"/>
    <col min="9984" max="9984" width="58.57421875" style="8" customWidth="1"/>
    <col min="9985" max="9985" width="11.8515625" style="8" customWidth="1"/>
    <col min="9986" max="9986" width="10.7109375" style="8" customWidth="1"/>
    <col min="9987" max="9987" width="8.140625" style="8" customWidth="1"/>
    <col min="9988" max="9988" width="10.140625" style="8" customWidth="1"/>
    <col min="9989" max="9989" width="8.00390625" style="8" customWidth="1"/>
    <col min="9990" max="9990" width="23.7109375" style="8" customWidth="1"/>
    <col min="9991" max="9991" width="21.00390625" style="8" customWidth="1"/>
    <col min="9992" max="9992" width="10.140625" style="8" customWidth="1"/>
    <col min="9993" max="10237" width="9.140625" style="8" customWidth="1"/>
    <col min="10238" max="10238" width="5.421875" style="8" customWidth="1"/>
    <col min="10239" max="10239" width="23.7109375" style="8" customWidth="1"/>
    <col min="10240" max="10240" width="58.57421875" style="8" customWidth="1"/>
    <col min="10241" max="10241" width="11.8515625" style="8" customWidth="1"/>
    <col min="10242" max="10242" width="10.7109375" style="8" customWidth="1"/>
    <col min="10243" max="10243" width="8.140625" style="8" customWidth="1"/>
    <col min="10244" max="10244" width="10.140625" style="8" customWidth="1"/>
    <col min="10245" max="10245" width="8.00390625" style="8" customWidth="1"/>
    <col min="10246" max="10246" width="23.7109375" style="8" customWidth="1"/>
    <col min="10247" max="10247" width="21.00390625" style="8" customWidth="1"/>
    <col min="10248" max="10248" width="10.140625" style="8" customWidth="1"/>
    <col min="10249" max="10493" width="9.140625" style="8" customWidth="1"/>
    <col min="10494" max="10494" width="5.421875" style="8" customWidth="1"/>
    <col min="10495" max="10495" width="23.7109375" style="8" customWidth="1"/>
    <col min="10496" max="10496" width="58.57421875" style="8" customWidth="1"/>
    <col min="10497" max="10497" width="11.8515625" style="8" customWidth="1"/>
    <col min="10498" max="10498" width="10.7109375" style="8" customWidth="1"/>
    <col min="10499" max="10499" width="8.140625" style="8" customWidth="1"/>
    <col min="10500" max="10500" width="10.140625" style="8" customWidth="1"/>
    <col min="10501" max="10501" width="8.00390625" style="8" customWidth="1"/>
    <col min="10502" max="10502" width="23.7109375" style="8" customWidth="1"/>
    <col min="10503" max="10503" width="21.00390625" style="8" customWidth="1"/>
    <col min="10504" max="10504" width="10.140625" style="8" customWidth="1"/>
    <col min="10505" max="10749" width="9.140625" style="8" customWidth="1"/>
    <col min="10750" max="10750" width="5.421875" style="8" customWidth="1"/>
    <col min="10751" max="10751" width="23.7109375" style="8" customWidth="1"/>
    <col min="10752" max="10752" width="58.57421875" style="8" customWidth="1"/>
    <col min="10753" max="10753" width="11.8515625" style="8" customWidth="1"/>
    <col min="10754" max="10754" width="10.7109375" style="8" customWidth="1"/>
    <col min="10755" max="10755" width="8.140625" style="8" customWidth="1"/>
    <col min="10756" max="10756" width="10.140625" style="8" customWidth="1"/>
    <col min="10757" max="10757" width="8.00390625" style="8" customWidth="1"/>
    <col min="10758" max="10758" width="23.7109375" style="8" customWidth="1"/>
    <col min="10759" max="10759" width="21.00390625" style="8" customWidth="1"/>
    <col min="10760" max="10760" width="10.140625" style="8" customWidth="1"/>
    <col min="10761" max="11005" width="9.140625" style="8" customWidth="1"/>
    <col min="11006" max="11006" width="5.421875" style="8" customWidth="1"/>
    <col min="11007" max="11007" width="23.7109375" style="8" customWidth="1"/>
    <col min="11008" max="11008" width="58.57421875" style="8" customWidth="1"/>
    <col min="11009" max="11009" width="11.8515625" style="8" customWidth="1"/>
    <col min="11010" max="11010" width="10.7109375" style="8" customWidth="1"/>
    <col min="11011" max="11011" width="8.140625" style="8" customWidth="1"/>
    <col min="11012" max="11012" width="10.140625" style="8" customWidth="1"/>
    <col min="11013" max="11013" width="8.00390625" style="8" customWidth="1"/>
    <col min="11014" max="11014" width="23.7109375" style="8" customWidth="1"/>
    <col min="11015" max="11015" width="21.00390625" style="8" customWidth="1"/>
    <col min="11016" max="11016" width="10.140625" style="8" customWidth="1"/>
    <col min="11017" max="11261" width="9.140625" style="8" customWidth="1"/>
    <col min="11262" max="11262" width="5.421875" style="8" customWidth="1"/>
    <col min="11263" max="11263" width="23.7109375" style="8" customWidth="1"/>
    <col min="11264" max="11264" width="58.57421875" style="8" customWidth="1"/>
    <col min="11265" max="11265" width="11.8515625" style="8" customWidth="1"/>
    <col min="11266" max="11266" width="10.7109375" style="8" customWidth="1"/>
    <col min="11267" max="11267" width="8.140625" style="8" customWidth="1"/>
    <col min="11268" max="11268" width="10.140625" style="8" customWidth="1"/>
    <col min="11269" max="11269" width="8.00390625" style="8" customWidth="1"/>
    <col min="11270" max="11270" width="23.7109375" style="8" customWidth="1"/>
    <col min="11271" max="11271" width="21.00390625" style="8" customWidth="1"/>
    <col min="11272" max="11272" width="10.140625" style="8" customWidth="1"/>
    <col min="11273" max="11517" width="9.140625" style="8" customWidth="1"/>
    <col min="11518" max="11518" width="5.421875" style="8" customWidth="1"/>
    <col min="11519" max="11519" width="23.7109375" style="8" customWidth="1"/>
    <col min="11520" max="11520" width="58.57421875" style="8" customWidth="1"/>
    <col min="11521" max="11521" width="11.8515625" style="8" customWidth="1"/>
    <col min="11522" max="11522" width="10.7109375" style="8" customWidth="1"/>
    <col min="11523" max="11523" width="8.140625" style="8" customWidth="1"/>
    <col min="11524" max="11524" width="10.140625" style="8" customWidth="1"/>
    <col min="11525" max="11525" width="8.00390625" style="8" customWidth="1"/>
    <col min="11526" max="11526" width="23.7109375" style="8" customWidth="1"/>
    <col min="11527" max="11527" width="21.00390625" style="8" customWidth="1"/>
    <col min="11528" max="11528" width="10.140625" style="8" customWidth="1"/>
    <col min="11529" max="11773" width="9.140625" style="8" customWidth="1"/>
    <col min="11774" max="11774" width="5.421875" style="8" customWidth="1"/>
    <col min="11775" max="11775" width="23.7109375" style="8" customWidth="1"/>
    <col min="11776" max="11776" width="58.57421875" style="8" customWidth="1"/>
    <col min="11777" max="11777" width="11.8515625" style="8" customWidth="1"/>
    <col min="11778" max="11778" width="10.7109375" style="8" customWidth="1"/>
    <col min="11779" max="11779" width="8.140625" style="8" customWidth="1"/>
    <col min="11780" max="11780" width="10.140625" style="8" customWidth="1"/>
    <col min="11781" max="11781" width="8.00390625" style="8" customWidth="1"/>
    <col min="11782" max="11782" width="23.7109375" style="8" customWidth="1"/>
    <col min="11783" max="11783" width="21.00390625" style="8" customWidth="1"/>
    <col min="11784" max="11784" width="10.140625" style="8" customWidth="1"/>
    <col min="11785" max="12029" width="9.140625" style="8" customWidth="1"/>
    <col min="12030" max="12030" width="5.421875" style="8" customWidth="1"/>
    <col min="12031" max="12031" width="23.7109375" style="8" customWidth="1"/>
    <col min="12032" max="12032" width="58.57421875" style="8" customWidth="1"/>
    <col min="12033" max="12033" width="11.8515625" style="8" customWidth="1"/>
    <col min="12034" max="12034" width="10.7109375" style="8" customWidth="1"/>
    <col min="12035" max="12035" width="8.140625" style="8" customWidth="1"/>
    <col min="12036" max="12036" width="10.140625" style="8" customWidth="1"/>
    <col min="12037" max="12037" width="8.00390625" style="8" customWidth="1"/>
    <col min="12038" max="12038" width="23.7109375" style="8" customWidth="1"/>
    <col min="12039" max="12039" width="21.00390625" style="8" customWidth="1"/>
    <col min="12040" max="12040" width="10.140625" style="8" customWidth="1"/>
    <col min="12041" max="12285" width="9.140625" style="8" customWidth="1"/>
    <col min="12286" max="12286" width="5.421875" style="8" customWidth="1"/>
    <col min="12287" max="12287" width="23.7109375" style="8" customWidth="1"/>
    <col min="12288" max="12288" width="58.57421875" style="8" customWidth="1"/>
    <col min="12289" max="12289" width="11.8515625" style="8" customWidth="1"/>
    <col min="12290" max="12290" width="10.7109375" style="8" customWidth="1"/>
    <col min="12291" max="12291" width="8.140625" style="8" customWidth="1"/>
    <col min="12292" max="12292" width="10.140625" style="8" customWidth="1"/>
    <col min="12293" max="12293" width="8.00390625" style="8" customWidth="1"/>
    <col min="12294" max="12294" width="23.7109375" style="8" customWidth="1"/>
    <col min="12295" max="12295" width="21.00390625" style="8" customWidth="1"/>
    <col min="12296" max="12296" width="10.140625" style="8" customWidth="1"/>
    <col min="12297" max="12541" width="9.140625" style="8" customWidth="1"/>
    <col min="12542" max="12542" width="5.421875" style="8" customWidth="1"/>
    <col min="12543" max="12543" width="23.7109375" style="8" customWidth="1"/>
    <col min="12544" max="12544" width="58.57421875" style="8" customWidth="1"/>
    <col min="12545" max="12545" width="11.8515625" style="8" customWidth="1"/>
    <col min="12546" max="12546" width="10.7109375" style="8" customWidth="1"/>
    <col min="12547" max="12547" width="8.140625" style="8" customWidth="1"/>
    <col min="12548" max="12548" width="10.140625" style="8" customWidth="1"/>
    <col min="12549" max="12549" width="8.00390625" style="8" customWidth="1"/>
    <col min="12550" max="12550" width="23.7109375" style="8" customWidth="1"/>
    <col min="12551" max="12551" width="21.00390625" style="8" customWidth="1"/>
    <col min="12552" max="12552" width="10.140625" style="8" customWidth="1"/>
    <col min="12553" max="12797" width="9.140625" style="8" customWidth="1"/>
    <col min="12798" max="12798" width="5.421875" style="8" customWidth="1"/>
    <col min="12799" max="12799" width="23.7109375" style="8" customWidth="1"/>
    <col min="12800" max="12800" width="58.57421875" style="8" customWidth="1"/>
    <col min="12801" max="12801" width="11.8515625" style="8" customWidth="1"/>
    <col min="12802" max="12802" width="10.7109375" style="8" customWidth="1"/>
    <col min="12803" max="12803" width="8.140625" style="8" customWidth="1"/>
    <col min="12804" max="12804" width="10.140625" style="8" customWidth="1"/>
    <col min="12805" max="12805" width="8.00390625" style="8" customWidth="1"/>
    <col min="12806" max="12806" width="23.7109375" style="8" customWidth="1"/>
    <col min="12807" max="12807" width="21.00390625" style="8" customWidth="1"/>
    <col min="12808" max="12808" width="10.140625" style="8" customWidth="1"/>
    <col min="12809" max="13053" width="9.140625" style="8" customWidth="1"/>
    <col min="13054" max="13054" width="5.421875" style="8" customWidth="1"/>
    <col min="13055" max="13055" width="23.7109375" style="8" customWidth="1"/>
    <col min="13056" max="13056" width="58.57421875" style="8" customWidth="1"/>
    <col min="13057" max="13057" width="11.8515625" style="8" customWidth="1"/>
    <col min="13058" max="13058" width="10.7109375" style="8" customWidth="1"/>
    <col min="13059" max="13059" width="8.140625" style="8" customWidth="1"/>
    <col min="13060" max="13060" width="10.140625" style="8" customWidth="1"/>
    <col min="13061" max="13061" width="8.00390625" style="8" customWidth="1"/>
    <col min="13062" max="13062" width="23.7109375" style="8" customWidth="1"/>
    <col min="13063" max="13063" width="21.00390625" style="8" customWidth="1"/>
    <col min="13064" max="13064" width="10.140625" style="8" customWidth="1"/>
    <col min="13065" max="13309" width="9.140625" style="8" customWidth="1"/>
    <col min="13310" max="13310" width="5.421875" style="8" customWidth="1"/>
    <col min="13311" max="13311" width="23.7109375" style="8" customWidth="1"/>
    <col min="13312" max="13312" width="58.57421875" style="8" customWidth="1"/>
    <col min="13313" max="13313" width="11.8515625" style="8" customWidth="1"/>
    <col min="13314" max="13314" width="10.7109375" style="8" customWidth="1"/>
    <col min="13315" max="13315" width="8.140625" style="8" customWidth="1"/>
    <col min="13316" max="13316" width="10.140625" style="8" customWidth="1"/>
    <col min="13317" max="13317" width="8.00390625" style="8" customWidth="1"/>
    <col min="13318" max="13318" width="23.7109375" style="8" customWidth="1"/>
    <col min="13319" max="13319" width="21.00390625" style="8" customWidth="1"/>
    <col min="13320" max="13320" width="10.140625" style="8" customWidth="1"/>
    <col min="13321" max="13565" width="9.140625" style="8" customWidth="1"/>
    <col min="13566" max="13566" width="5.421875" style="8" customWidth="1"/>
    <col min="13567" max="13567" width="23.7109375" style="8" customWidth="1"/>
    <col min="13568" max="13568" width="58.57421875" style="8" customWidth="1"/>
    <col min="13569" max="13569" width="11.8515625" style="8" customWidth="1"/>
    <col min="13570" max="13570" width="10.7109375" style="8" customWidth="1"/>
    <col min="13571" max="13571" width="8.140625" style="8" customWidth="1"/>
    <col min="13572" max="13572" width="10.140625" style="8" customWidth="1"/>
    <col min="13573" max="13573" width="8.00390625" style="8" customWidth="1"/>
    <col min="13574" max="13574" width="23.7109375" style="8" customWidth="1"/>
    <col min="13575" max="13575" width="21.00390625" style="8" customWidth="1"/>
    <col min="13576" max="13576" width="10.140625" style="8" customWidth="1"/>
    <col min="13577" max="13821" width="9.140625" style="8" customWidth="1"/>
    <col min="13822" max="13822" width="5.421875" style="8" customWidth="1"/>
    <col min="13823" max="13823" width="23.7109375" style="8" customWidth="1"/>
    <col min="13824" max="13824" width="58.57421875" style="8" customWidth="1"/>
    <col min="13825" max="13825" width="11.8515625" style="8" customWidth="1"/>
    <col min="13826" max="13826" width="10.7109375" style="8" customWidth="1"/>
    <col min="13827" max="13827" width="8.140625" style="8" customWidth="1"/>
    <col min="13828" max="13828" width="10.140625" style="8" customWidth="1"/>
    <col min="13829" max="13829" width="8.00390625" style="8" customWidth="1"/>
    <col min="13830" max="13830" width="23.7109375" style="8" customWidth="1"/>
    <col min="13831" max="13831" width="21.00390625" style="8" customWidth="1"/>
    <col min="13832" max="13832" width="10.140625" style="8" customWidth="1"/>
    <col min="13833" max="14077" width="9.140625" style="8" customWidth="1"/>
    <col min="14078" max="14078" width="5.421875" style="8" customWidth="1"/>
    <col min="14079" max="14079" width="23.7109375" style="8" customWidth="1"/>
    <col min="14080" max="14080" width="58.57421875" style="8" customWidth="1"/>
    <col min="14081" max="14081" width="11.8515625" style="8" customWidth="1"/>
    <col min="14082" max="14082" width="10.7109375" style="8" customWidth="1"/>
    <col min="14083" max="14083" width="8.140625" style="8" customWidth="1"/>
    <col min="14084" max="14084" width="10.140625" style="8" customWidth="1"/>
    <col min="14085" max="14085" width="8.00390625" style="8" customWidth="1"/>
    <col min="14086" max="14086" width="23.7109375" style="8" customWidth="1"/>
    <col min="14087" max="14087" width="21.00390625" style="8" customWidth="1"/>
    <col min="14088" max="14088" width="10.140625" style="8" customWidth="1"/>
    <col min="14089" max="14333" width="9.140625" style="8" customWidth="1"/>
    <col min="14334" max="14334" width="5.421875" style="8" customWidth="1"/>
    <col min="14335" max="14335" width="23.7109375" style="8" customWidth="1"/>
    <col min="14336" max="14336" width="58.57421875" style="8" customWidth="1"/>
    <col min="14337" max="14337" width="11.8515625" style="8" customWidth="1"/>
    <col min="14338" max="14338" width="10.7109375" style="8" customWidth="1"/>
    <col min="14339" max="14339" width="8.140625" style="8" customWidth="1"/>
    <col min="14340" max="14340" width="10.140625" style="8" customWidth="1"/>
    <col min="14341" max="14341" width="8.00390625" style="8" customWidth="1"/>
    <col min="14342" max="14342" width="23.7109375" style="8" customWidth="1"/>
    <col min="14343" max="14343" width="21.00390625" style="8" customWidth="1"/>
    <col min="14344" max="14344" width="10.140625" style="8" customWidth="1"/>
    <col min="14345" max="14589" width="9.140625" style="8" customWidth="1"/>
    <col min="14590" max="14590" width="5.421875" style="8" customWidth="1"/>
    <col min="14591" max="14591" width="23.7109375" style="8" customWidth="1"/>
    <col min="14592" max="14592" width="58.57421875" style="8" customWidth="1"/>
    <col min="14593" max="14593" width="11.8515625" style="8" customWidth="1"/>
    <col min="14594" max="14594" width="10.7109375" style="8" customWidth="1"/>
    <col min="14595" max="14595" width="8.140625" style="8" customWidth="1"/>
    <col min="14596" max="14596" width="10.140625" style="8" customWidth="1"/>
    <col min="14597" max="14597" width="8.00390625" style="8" customWidth="1"/>
    <col min="14598" max="14598" width="23.7109375" style="8" customWidth="1"/>
    <col min="14599" max="14599" width="21.00390625" style="8" customWidth="1"/>
    <col min="14600" max="14600" width="10.140625" style="8" customWidth="1"/>
    <col min="14601" max="14845" width="9.140625" style="8" customWidth="1"/>
    <col min="14846" max="14846" width="5.421875" style="8" customWidth="1"/>
    <col min="14847" max="14847" width="23.7109375" style="8" customWidth="1"/>
    <col min="14848" max="14848" width="58.57421875" style="8" customWidth="1"/>
    <col min="14849" max="14849" width="11.8515625" style="8" customWidth="1"/>
    <col min="14850" max="14850" width="10.7109375" style="8" customWidth="1"/>
    <col min="14851" max="14851" width="8.140625" style="8" customWidth="1"/>
    <col min="14852" max="14852" width="10.140625" style="8" customWidth="1"/>
    <col min="14853" max="14853" width="8.00390625" style="8" customWidth="1"/>
    <col min="14854" max="14854" width="23.7109375" style="8" customWidth="1"/>
    <col min="14855" max="14855" width="21.00390625" style="8" customWidth="1"/>
    <col min="14856" max="14856" width="10.140625" style="8" customWidth="1"/>
    <col min="14857" max="15101" width="9.140625" style="8" customWidth="1"/>
    <col min="15102" max="15102" width="5.421875" style="8" customWidth="1"/>
    <col min="15103" max="15103" width="23.7109375" style="8" customWidth="1"/>
    <col min="15104" max="15104" width="58.57421875" style="8" customWidth="1"/>
    <col min="15105" max="15105" width="11.8515625" style="8" customWidth="1"/>
    <col min="15106" max="15106" width="10.7109375" style="8" customWidth="1"/>
    <col min="15107" max="15107" width="8.140625" style="8" customWidth="1"/>
    <col min="15108" max="15108" width="10.140625" style="8" customWidth="1"/>
    <col min="15109" max="15109" width="8.00390625" style="8" customWidth="1"/>
    <col min="15110" max="15110" width="23.7109375" style="8" customWidth="1"/>
    <col min="15111" max="15111" width="21.00390625" style="8" customWidth="1"/>
    <col min="15112" max="15112" width="10.140625" style="8" customWidth="1"/>
    <col min="15113" max="15357" width="9.140625" style="8" customWidth="1"/>
    <col min="15358" max="15358" width="5.421875" style="8" customWidth="1"/>
    <col min="15359" max="15359" width="23.7109375" style="8" customWidth="1"/>
    <col min="15360" max="15360" width="58.57421875" style="8" customWidth="1"/>
    <col min="15361" max="15361" width="11.8515625" style="8" customWidth="1"/>
    <col min="15362" max="15362" width="10.7109375" style="8" customWidth="1"/>
    <col min="15363" max="15363" width="8.140625" style="8" customWidth="1"/>
    <col min="15364" max="15364" width="10.140625" style="8" customWidth="1"/>
    <col min="15365" max="15365" width="8.00390625" style="8" customWidth="1"/>
    <col min="15366" max="15366" width="23.7109375" style="8" customWidth="1"/>
    <col min="15367" max="15367" width="21.00390625" style="8" customWidth="1"/>
    <col min="15368" max="15368" width="10.140625" style="8" customWidth="1"/>
    <col min="15369" max="15613" width="9.140625" style="8" customWidth="1"/>
    <col min="15614" max="15614" width="5.421875" style="8" customWidth="1"/>
    <col min="15615" max="15615" width="23.7109375" style="8" customWidth="1"/>
    <col min="15616" max="15616" width="58.57421875" style="8" customWidth="1"/>
    <col min="15617" max="15617" width="11.8515625" style="8" customWidth="1"/>
    <col min="15618" max="15618" width="10.7109375" style="8" customWidth="1"/>
    <col min="15619" max="15619" width="8.140625" style="8" customWidth="1"/>
    <col min="15620" max="15620" width="10.140625" style="8" customWidth="1"/>
    <col min="15621" max="15621" width="8.00390625" style="8" customWidth="1"/>
    <col min="15622" max="15622" width="23.7109375" style="8" customWidth="1"/>
    <col min="15623" max="15623" width="21.00390625" style="8" customWidth="1"/>
    <col min="15624" max="15624" width="10.140625" style="8" customWidth="1"/>
    <col min="15625" max="15869" width="9.140625" style="8" customWidth="1"/>
    <col min="15870" max="15870" width="5.421875" style="8" customWidth="1"/>
    <col min="15871" max="15871" width="23.7109375" style="8" customWidth="1"/>
    <col min="15872" max="15872" width="58.57421875" style="8" customWidth="1"/>
    <col min="15873" max="15873" width="11.8515625" style="8" customWidth="1"/>
    <col min="15874" max="15874" width="10.7109375" style="8" customWidth="1"/>
    <col min="15875" max="15875" width="8.140625" style="8" customWidth="1"/>
    <col min="15876" max="15876" width="10.140625" style="8" customWidth="1"/>
    <col min="15877" max="15877" width="8.00390625" style="8" customWidth="1"/>
    <col min="15878" max="15878" width="23.7109375" style="8" customWidth="1"/>
    <col min="15879" max="15879" width="21.00390625" style="8" customWidth="1"/>
    <col min="15880" max="15880" width="10.140625" style="8" customWidth="1"/>
    <col min="15881" max="16125" width="9.140625" style="8" customWidth="1"/>
    <col min="16126" max="16126" width="5.421875" style="8" customWidth="1"/>
    <col min="16127" max="16127" width="23.7109375" style="8" customWidth="1"/>
    <col min="16128" max="16128" width="58.57421875" style="8" customWidth="1"/>
    <col min="16129" max="16129" width="11.8515625" style="8" customWidth="1"/>
    <col min="16130" max="16130" width="10.7109375" style="8" customWidth="1"/>
    <col min="16131" max="16131" width="8.140625" style="8" customWidth="1"/>
    <col min="16132" max="16132" width="10.140625" style="8" customWidth="1"/>
    <col min="16133" max="16133" width="8.00390625" style="8" customWidth="1"/>
    <col min="16134" max="16134" width="23.7109375" style="8" customWidth="1"/>
    <col min="16135" max="16135" width="21.00390625" style="8" customWidth="1"/>
    <col min="16136" max="16136" width="10.140625" style="8" customWidth="1"/>
    <col min="16137" max="16384" width="9.140625" style="8" customWidth="1"/>
  </cols>
  <sheetData>
    <row r="1" spans="1:10" s="4" customFormat="1" ht="21">
      <c r="A1" s="1"/>
      <c r="B1" s="2"/>
      <c r="C1" s="87" t="s">
        <v>24</v>
      </c>
      <c r="D1" s="87"/>
      <c r="E1" s="87"/>
      <c r="F1" s="87"/>
      <c r="G1" s="87"/>
      <c r="H1" s="2"/>
      <c r="I1" s="2"/>
      <c r="J1" s="3"/>
    </row>
    <row r="2" spans="1:10" s="4" customFormat="1" ht="21">
      <c r="A2" s="82" t="s">
        <v>373</v>
      </c>
      <c r="B2" s="82"/>
      <c r="C2" s="82"/>
      <c r="D2" s="82"/>
      <c r="E2" s="82"/>
      <c r="F2" s="82"/>
      <c r="G2" s="82"/>
      <c r="H2" s="82"/>
      <c r="I2" s="82"/>
      <c r="J2" s="5"/>
    </row>
    <row r="3" spans="1:10" s="11" customFormat="1" ht="29.45" customHeight="1">
      <c r="A3" s="83" t="s">
        <v>707</v>
      </c>
      <c r="B3" s="83"/>
      <c r="C3" s="6"/>
      <c r="D3" s="7"/>
      <c r="E3" s="8"/>
      <c r="F3" s="9"/>
      <c r="G3" s="10"/>
      <c r="I3" s="12"/>
      <c r="J3" s="13"/>
    </row>
    <row r="4" spans="1:10" s="15" customFormat="1" ht="29.45" customHeight="1">
      <c r="A4" s="70" t="s">
        <v>25</v>
      </c>
      <c r="B4" s="70"/>
      <c r="C4" s="84"/>
      <c r="D4" s="85"/>
      <c r="E4" s="85"/>
      <c r="F4" s="85"/>
      <c r="G4" s="85"/>
      <c r="H4" s="86"/>
      <c r="I4" s="10"/>
      <c r="J4" s="14"/>
    </row>
    <row r="5" spans="1:10" s="15" customFormat="1" ht="29.45" customHeight="1">
      <c r="A5" s="70" t="s">
        <v>26</v>
      </c>
      <c r="B5" s="70"/>
      <c r="C5" s="71"/>
      <c r="D5" s="72"/>
      <c r="E5" s="72"/>
      <c r="F5" s="72"/>
      <c r="G5" s="72"/>
      <c r="H5" s="73"/>
      <c r="I5" s="16"/>
      <c r="J5" s="14"/>
    </row>
    <row r="6" spans="1:10" s="15" customFormat="1" ht="29.45" customHeight="1">
      <c r="A6" s="74" t="s">
        <v>27</v>
      </c>
      <c r="B6" s="74"/>
      <c r="C6" s="75"/>
      <c r="D6" s="76"/>
      <c r="E6" s="76"/>
      <c r="F6" s="76"/>
      <c r="G6" s="76"/>
      <c r="H6" s="77"/>
      <c r="I6" s="16"/>
      <c r="J6" s="14"/>
    </row>
    <row r="7" spans="1:10" s="15" customFormat="1" ht="29.45" customHeight="1" thickBot="1">
      <c r="A7" s="78" t="s">
        <v>28</v>
      </c>
      <c r="B7" s="78"/>
      <c r="C7" s="79">
        <f>SUM(H9:H280)</f>
        <v>0</v>
      </c>
      <c r="D7" s="80"/>
      <c r="E7" s="80"/>
      <c r="F7" s="80"/>
      <c r="G7" s="80"/>
      <c r="H7" s="81"/>
      <c r="I7" s="12"/>
      <c r="J7" s="14"/>
    </row>
    <row r="8" spans="1:9" ht="45.75" thickBot="1">
      <c r="A8" s="17" t="s">
        <v>29</v>
      </c>
      <c r="B8" s="18" t="s">
        <v>30</v>
      </c>
      <c r="C8" s="19" t="s">
        <v>31</v>
      </c>
      <c r="D8" s="20" t="s">
        <v>705</v>
      </c>
      <c r="E8" s="21" t="s">
        <v>32</v>
      </c>
      <c r="F8" s="21" t="s">
        <v>33</v>
      </c>
      <c r="G8" s="21" t="s">
        <v>34</v>
      </c>
      <c r="H8" s="21" t="s">
        <v>35</v>
      </c>
      <c r="I8" s="21" t="s">
        <v>36</v>
      </c>
    </row>
    <row r="9" spans="1:10" ht="33.75">
      <c r="A9" s="23" t="s">
        <v>37</v>
      </c>
      <c r="B9" s="24" t="s">
        <v>374</v>
      </c>
      <c r="C9" s="24" t="s">
        <v>616</v>
      </c>
      <c r="D9" s="25"/>
      <c r="E9" s="25" t="s">
        <v>635</v>
      </c>
      <c r="F9" s="26"/>
      <c r="G9" s="27">
        <v>36</v>
      </c>
      <c r="H9" s="28">
        <f>G9*F9</f>
        <v>0</v>
      </c>
      <c r="I9" s="29"/>
      <c r="J9" s="30" t="s">
        <v>38</v>
      </c>
    </row>
    <row r="10" spans="1:10" ht="30" customHeight="1">
      <c r="A10" s="23" t="s">
        <v>39</v>
      </c>
      <c r="B10" s="24" t="s">
        <v>375</v>
      </c>
      <c r="C10" s="24" t="s">
        <v>376</v>
      </c>
      <c r="D10" s="25"/>
      <c r="E10" s="25" t="s">
        <v>40</v>
      </c>
      <c r="F10" s="26"/>
      <c r="G10" s="27">
        <v>52</v>
      </c>
      <c r="H10" s="28">
        <f aca="true" t="shared" si="0" ref="H10:H70">G10*F10</f>
        <v>0</v>
      </c>
      <c r="I10" s="29"/>
      <c r="J10" s="30" t="s">
        <v>38</v>
      </c>
    </row>
    <row r="11" spans="1:42" ht="25.5">
      <c r="A11" s="23" t="s">
        <v>41</v>
      </c>
      <c r="B11" s="24" t="s">
        <v>377</v>
      </c>
      <c r="C11" s="24" t="s">
        <v>617</v>
      </c>
      <c r="D11" s="25"/>
      <c r="E11" s="25" t="s">
        <v>657</v>
      </c>
      <c r="F11" s="26"/>
      <c r="G11" s="27">
        <v>13</v>
      </c>
      <c r="H11" s="28">
        <f t="shared" si="0"/>
        <v>0</v>
      </c>
      <c r="I11" s="29"/>
      <c r="J11" s="30" t="s">
        <v>38</v>
      </c>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10" ht="30" customHeight="1">
      <c r="A12" s="23" t="s">
        <v>42</v>
      </c>
      <c r="B12" s="24" t="s">
        <v>378</v>
      </c>
      <c r="C12" s="24" t="s">
        <v>379</v>
      </c>
      <c r="D12" s="25"/>
      <c r="E12" s="25" t="s">
        <v>40</v>
      </c>
      <c r="F12" s="26"/>
      <c r="G12" s="27">
        <v>46</v>
      </c>
      <c r="H12" s="28">
        <f t="shared" si="0"/>
        <v>0</v>
      </c>
      <c r="I12" s="29"/>
      <c r="J12" s="30" t="s">
        <v>38</v>
      </c>
    </row>
    <row r="13" spans="1:42" ht="30" customHeight="1">
      <c r="A13" s="23" t="s">
        <v>43</v>
      </c>
      <c r="B13" s="24" t="s">
        <v>380</v>
      </c>
      <c r="C13" s="24" t="s">
        <v>706</v>
      </c>
      <c r="D13" s="25"/>
      <c r="E13" s="25" t="s">
        <v>40</v>
      </c>
      <c r="F13" s="26"/>
      <c r="G13" s="27">
        <v>24</v>
      </c>
      <c r="H13" s="28">
        <f t="shared" si="0"/>
        <v>0</v>
      </c>
      <c r="I13" s="29"/>
      <c r="J13" s="30" t="s">
        <v>38</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row>
    <row r="14" spans="1:42" s="33" customFormat="1" ht="30" customHeight="1">
      <c r="A14" s="23" t="s">
        <v>45</v>
      </c>
      <c r="B14" s="24" t="s">
        <v>618</v>
      </c>
      <c r="C14" s="24" t="s">
        <v>750</v>
      </c>
      <c r="D14" s="32"/>
      <c r="E14" s="25" t="s">
        <v>40</v>
      </c>
      <c r="F14" s="26"/>
      <c r="G14" s="27">
        <v>67</v>
      </c>
      <c r="H14" s="28">
        <f t="shared" si="0"/>
        <v>0</v>
      </c>
      <c r="I14" s="29"/>
      <c r="J14" s="30" t="s">
        <v>38</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row>
    <row r="15" spans="1:10" ht="33.75">
      <c r="A15" s="23" t="s">
        <v>46</v>
      </c>
      <c r="B15" s="24" t="s">
        <v>751</v>
      </c>
      <c r="C15" s="24" t="s">
        <v>619</v>
      </c>
      <c r="D15" s="32"/>
      <c r="E15" s="25" t="s">
        <v>47</v>
      </c>
      <c r="F15" s="26"/>
      <c r="G15" s="27">
        <v>457</v>
      </c>
      <c r="H15" s="28">
        <f t="shared" si="0"/>
        <v>0</v>
      </c>
      <c r="I15" s="29"/>
      <c r="J15" s="30" t="s">
        <v>38</v>
      </c>
    </row>
    <row r="16" spans="1:10" ht="25.5">
      <c r="A16" s="23" t="s">
        <v>48</v>
      </c>
      <c r="B16" s="24" t="s">
        <v>752</v>
      </c>
      <c r="C16" s="24" t="s">
        <v>620</v>
      </c>
      <c r="D16" s="32"/>
      <c r="E16" s="25" t="s">
        <v>47</v>
      </c>
      <c r="F16" s="26"/>
      <c r="G16" s="27">
        <v>80</v>
      </c>
      <c r="H16" s="28">
        <f t="shared" si="0"/>
        <v>0</v>
      </c>
      <c r="I16" s="29"/>
      <c r="J16" s="30" t="s">
        <v>38</v>
      </c>
    </row>
    <row r="17" spans="1:42" ht="25.5">
      <c r="A17" s="23" t="s">
        <v>49</v>
      </c>
      <c r="B17" s="24" t="s">
        <v>708</v>
      </c>
      <c r="C17" s="24" t="s">
        <v>620</v>
      </c>
      <c r="D17" s="32"/>
      <c r="E17" s="25" t="s">
        <v>636</v>
      </c>
      <c r="F17" s="26"/>
      <c r="G17" s="27">
        <v>96</v>
      </c>
      <c r="H17" s="28">
        <f t="shared" si="0"/>
        <v>0</v>
      </c>
      <c r="I17" s="29"/>
      <c r="J17" s="30" t="s">
        <v>38</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1:10" ht="33.75">
      <c r="A18" s="23" t="s">
        <v>50</v>
      </c>
      <c r="B18" s="24" t="s">
        <v>711</v>
      </c>
      <c r="C18" s="24" t="s">
        <v>381</v>
      </c>
      <c r="D18" s="32"/>
      <c r="E18" s="25" t="s">
        <v>644</v>
      </c>
      <c r="F18" s="26"/>
      <c r="G18" s="27">
        <v>44</v>
      </c>
      <c r="H18" s="28">
        <f t="shared" si="0"/>
        <v>0</v>
      </c>
      <c r="I18" s="29"/>
      <c r="J18" s="30" t="s">
        <v>38</v>
      </c>
    </row>
    <row r="19" spans="1:10" ht="30" customHeight="1">
      <c r="A19" s="23" t="s">
        <v>51</v>
      </c>
      <c r="B19" s="24" t="s">
        <v>709</v>
      </c>
      <c r="C19" s="24" t="s">
        <v>753</v>
      </c>
      <c r="D19" s="32"/>
      <c r="E19" s="25" t="s">
        <v>40</v>
      </c>
      <c r="F19" s="26"/>
      <c r="G19" s="27">
        <v>59</v>
      </c>
      <c r="H19" s="28">
        <f t="shared" si="0"/>
        <v>0</v>
      </c>
      <c r="I19" s="29"/>
      <c r="J19" s="30" t="s">
        <v>38</v>
      </c>
    </row>
    <row r="20" spans="1:42" s="33" customFormat="1" ht="33.75">
      <c r="A20" s="23" t="s">
        <v>52</v>
      </c>
      <c r="B20" s="24" t="s">
        <v>710</v>
      </c>
      <c r="C20" s="24" t="s">
        <v>382</v>
      </c>
      <c r="D20" s="32"/>
      <c r="E20" s="25" t="s">
        <v>40</v>
      </c>
      <c r="F20" s="26"/>
      <c r="G20" s="27">
        <v>207</v>
      </c>
      <c r="H20" s="28">
        <f t="shared" si="0"/>
        <v>0</v>
      </c>
      <c r="I20" s="29"/>
      <c r="J20" s="30" t="s">
        <v>38</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s="33" customFormat="1" ht="30" customHeight="1">
      <c r="A21" s="23" t="s">
        <v>53</v>
      </c>
      <c r="B21" s="24" t="s">
        <v>54</v>
      </c>
      <c r="C21" s="24" t="s">
        <v>383</v>
      </c>
      <c r="D21" s="32"/>
      <c r="E21" s="25" t="s">
        <v>637</v>
      </c>
      <c r="F21" s="26"/>
      <c r="G21" s="27">
        <v>27</v>
      </c>
      <c r="H21" s="28">
        <f t="shared" si="0"/>
        <v>0</v>
      </c>
      <c r="I21" s="29"/>
      <c r="J21" s="30" t="s">
        <v>38</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spans="1:42" ht="33.75">
      <c r="A22" s="23" t="s">
        <v>55</v>
      </c>
      <c r="B22" s="24" t="s">
        <v>712</v>
      </c>
      <c r="C22" s="24" t="s">
        <v>621</v>
      </c>
      <c r="D22" s="32"/>
      <c r="E22" s="25" t="s">
        <v>40</v>
      </c>
      <c r="F22" s="26"/>
      <c r="G22" s="27">
        <v>21</v>
      </c>
      <c r="H22" s="28">
        <f t="shared" si="0"/>
        <v>0</v>
      </c>
      <c r="I22" s="29"/>
      <c r="J22" s="30" t="s">
        <v>38</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row>
    <row r="23" spans="1:42" s="33" customFormat="1" ht="33.75">
      <c r="A23" s="23" t="s">
        <v>56</v>
      </c>
      <c r="B23" s="24" t="s">
        <v>713</v>
      </c>
      <c r="C23" s="24" t="s">
        <v>622</v>
      </c>
      <c r="D23" s="32"/>
      <c r="E23" s="25" t="s">
        <v>40</v>
      </c>
      <c r="F23" s="26"/>
      <c r="G23" s="27">
        <v>59</v>
      </c>
      <c r="H23" s="28">
        <f t="shared" si="0"/>
        <v>0</v>
      </c>
      <c r="I23" s="29"/>
      <c r="J23" s="30" t="s">
        <v>38</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ht="30" customHeight="1">
      <c r="A24" s="23" t="s">
        <v>57</v>
      </c>
      <c r="B24" s="24" t="s">
        <v>714</v>
      </c>
      <c r="C24" s="24" t="s">
        <v>622</v>
      </c>
      <c r="D24" s="32"/>
      <c r="E24" s="25" t="s">
        <v>40</v>
      </c>
      <c r="F24" s="26"/>
      <c r="G24" s="27">
        <v>10</v>
      </c>
      <c r="H24" s="28">
        <f t="shared" si="0"/>
        <v>0</v>
      </c>
      <c r="I24" s="29"/>
      <c r="J24" s="30" t="s">
        <v>38</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row>
    <row r="25" spans="1:10" s="33" customFormat="1" ht="33.75">
      <c r="A25" s="23" t="s">
        <v>58</v>
      </c>
      <c r="B25" s="24" t="s">
        <v>59</v>
      </c>
      <c r="C25" s="24" t="s">
        <v>384</v>
      </c>
      <c r="D25" s="32"/>
      <c r="E25" s="25" t="s">
        <v>40</v>
      </c>
      <c r="F25" s="26"/>
      <c r="G25" s="27">
        <v>56</v>
      </c>
      <c r="H25" s="28">
        <f t="shared" si="0"/>
        <v>0</v>
      </c>
      <c r="I25" s="29"/>
      <c r="J25" s="30" t="s">
        <v>38</v>
      </c>
    </row>
    <row r="26" spans="1:42" s="33" customFormat="1" ht="33.75">
      <c r="A26" s="23" t="s">
        <v>60</v>
      </c>
      <c r="B26" s="24" t="s">
        <v>61</v>
      </c>
      <c r="C26" s="24" t="s">
        <v>623</v>
      </c>
      <c r="D26" s="32"/>
      <c r="E26" s="25" t="s">
        <v>638</v>
      </c>
      <c r="F26" s="26"/>
      <c r="G26" s="27">
        <v>6</v>
      </c>
      <c r="H26" s="28">
        <f t="shared" si="0"/>
        <v>0</v>
      </c>
      <c r="I26" s="29"/>
      <c r="J26" s="30" t="s">
        <v>38</v>
      </c>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row>
    <row r="27" spans="1:42" ht="30" customHeight="1">
      <c r="A27" s="23" t="s">
        <v>62</v>
      </c>
      <c r="B27" s="24" t="s">
        <v>63</v>
      </c>
      <c r="C27" s="24" t="s">
        <v>396</v>
      </c>
      <c r="D27" s="32"/>
      <c r="E27" s="25" t="s">
        <v>40</v>
      </c>
      <c r="F27" s="26"/>
      <c r="G27" s="27">
        <v>120</v>
      </c>
      <c r="H27" s="28">
        <f t="shared" si="0"/>
        <v>0</v>
      </c>
      <c r="I27" s="29"/>
      <c r="J27" s="30" t="s">
        <v>38</v>
      </c>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row>
    <row r="28" spans="1:42" ht="30" customHeight="1">
      <c r="A28" s="23" t="s">
        <v>64</v>
      </c>
      <c r="B28" s="24" t="s">
        <v>624</v>
      </c>
      <c r="C28" s="34" t="s">
        <v>65</v>
      </c>
      <c r="D28" s="32"/>
      <c r="E28" s="25" t="s">
        <v>40</v>
      </c>
      <c r="F28" s="26"/>
      <c r="G28" s="27">
        <v>27</v>
      </c>
      <c r="H28" s="28">
        <f t="shared" si="0"/>
        <v>0</v>
      </c>
      <c r="I28" s="29"/>
      <c r="J28" s="30" t="s">
        <v>38</v>
      </c>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row r="29" spans="1:42" ht="30" customHeight="1">
      <c r="A29" s="23" t="s">
        <v>66</v>
      </c>
      <c r="B29" s="24" t="s">
        <v>754</v>
      </c>
      <c r="C29" s="24" t="s">
        <v>395</v>
      </c>
      <c r="D29" s="32"/>
      <c r="E29" s="25" t="s">
        <v>639</v>
      </c>
      <c r="F29" s="26"/>
      <c r="G29" s="27">
        <v>23</v>
      </c>
      <c r="H29" s="28">
        <f t="shared" si="0"/>
        <v>0</v>
      </c>
      <c r="I29" s="29"/>
      <c r="J29" s="30" t="s">
        <v>38</v>
      </c>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2" ht="33.75">
      <c r="A30" s="23" t="s">
        <v>67</v>
      </c>
      <c r="B30" s="24" t="s">
        <v>735</v>
      </c>
      <c r="C30" s="24" t="s">
        <v>385</v>
      </c>
      <c r="D30" s="32"/>
      <c r="E30" s="25" t="s">
        <v>640</v>
      </c>
      <c r="F30" s="26"/>
      <c r="G30" s="27">
        <v>5</v>
      </c>
      <c r="H30" s="28">
        <f t="shared" si="0"/>
        <v>0</v>
      </c>
      <c r="I30" s="29"/>
      <c r="J30" s="30" t="s">
        <v>38</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10" s="33" customFormat="1" ht="33.75">
      <c r="A31" s="23" t="s">
        <v>68</v>
      </c>
      <c r="B31" s="24" t="s">
        <v>736</v>
      </c>
      <c r="C31" s="24" t="s">
        <v>386</v>
      </c>
      <c r="D31" s="32"/>
      <c r="E31" s="25" t="s">
        <v>639</v>
      </c>
      <c r="F31" s="26"/>
      <c r="G31" s="27">
        <v>10</v>
      </c>
      <c r="H31" s="28">
        <f t="shared" si="0"/>
        <v>0</v>
      </c>
      <c r="I31" s="29"/>
      <c r="J31" s="30" t="s">
        <v>38</v>
      </c>
    </row>
    <row r="32" spans="1:42" ht="30" customHeight="1">
      <c r="A32" s="23" t="s">
        <v>69</v>
      </c>
      <c r="B32" s="24" t="s">
        <v>388</v>
      </c>
      <c r="C32" s="24" t="s">
        <v>387</v>
      </c>
      <c r="D32" s="32"/>
      <c r="E32" s="25" t="s">
        <v>40</v>
      </c>
      <c r="F32" s="26"/>
      <c r="G32" s="27">
        <v>11</v>
      </c>
      <c r="H32" s="28">
        <f t="shared" si="0"/>
        <v>0</v>
      </c>
      <c r="I32" s="29"/>
      <c r="J32" s="30" t="s">
        <v>38</v>
      </c>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ht="30" customHeight="1">
      <c r="A33" s="23" t="s">
        <v>70</v>
      </c>
      <c r="B33" s="24" t="s">
        <v>389</v>
      </c>
      <c r="C33" s="24" t="s">
        <v>390</v>
      </c>
      <c r="D33" s="32"/>
      <c r="E33" s="25" t="s">
        <v>40</v>
      </c>
      <c r="F33" s="26"/>
      <c r="G33" s="27">
        <v>5</v>
      </c>
      <c r="H33" s="28">
        <f t="shared" si="0"/>
        <v>0</v>
      </c>
      <c r="I33" s="29"/>
      <c r="J33" s="30" t="s">
        <v>38</v>
      </c>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10" ht="30" customHeight="1">
      <c r="A34" s="23" t="s">
        <v>71</v>
      </c>
      <c r="B34" s="24" t="s">
        <v>715</v>
      </c>
      <c r="C34" s="24" t="s">
        <v>755</v>
      </c>
      <c r="D34" s="32"/>
      <c r="E34" s="25" t="s">
        <v>641</v>
      </c>
      <c r="F34" s="26"/>
      <c r="G34" s="27">
        <v>11</v>
      </c>
      <c r="H34" s="28">
        <f t="shared" si="0"/>
        <v>0</v>
      </c>
      <c r="I34" s="29"/>
      <c r="J34" s="30" t="s">
        <v>38</v>
      </c>
    </row>
    <row r="35" spans="1:10" ht="33.75">
      <c r="A35" s="23" t="s">
        <v>72</v>
      </c>
      <c r="B35" s="24" t="s">
        <v>392</v>
      </c>
      <c r="C35" s="24" t="s">
        <v>823</v>
      </c>
      <c r="D35" s="25" t="s">
        <v>44</v>
      </c>
      <c r="E35" s="25" t="s">
        <v>40</v>
      </c>
      <c r="F35" s="26"/>
      <c r="G35" s="27">
        <v>59</v>
      </c>
      <c r="H35" s="28">
        <f t="shared" si="0"/>
        <v>0</v>
      </c>
      <c r="I35" s="29"/>
      <c r="J35" s="30" t="s">
        <v>38</v>
      </c>
    </row>
    <row r="36" spans="1:10" ht="33.75">
      <c r="A36" s="23" t="s">
        <v>73</v>
      </c>
      <c r="B36" s="24" t="s">
        <v>391</v>
      </c>
      <c r="C36" s="24" t="s">
        <v>393</v>
      </c>
      <c r="D36" s="25" t="s">
        <v>44</v>
      </c>
      <c r="E36" s="25" t="s">
        <v>40</v>
      </c>
      <c r="F36" s="26"/>
      <c r="G36" s="27">
        <v>13</v>
      </c>
      <c r="H36" s="28">
        <f t="shared" si="0"/>
        <v>0</v>
      </c>
      <c r="I36" s="29"/>
      <c r="J36" s="30" t="s">
        <v>38</v>
      </c>
    </row>
    <row r="37" spans="1:10" ht="30" customHeight="1">
      <c r="A37" s="23" t="s">
        <v>74</v>
      </c>
      <c r="B37" s="24" t="s">
        <v>75</v>
      </c>
      <c r="C37" s="24" t="s">
        <v>394</v>
      </c>
      <c r="D37" s="32"/>
      <c r="E37" s="25" t="s">
        <v>40</v>
      </c>
      <c r="F37" s="26"/>
      <c r="G37" s="27">
        <v>45</v>
      </c>
      <c r="H37" s="28">
        <f t="shared" si="0"/>
        <v>0</v>
      </c>
      <c r="I37" s="29"/>
      <c r="J37" s="30" t="s">
        <v>38</v>
      </c>
    </row>
    <row r="38" spans="1:42" ht="45">
      <c r="A38" s="23" t="s">
        <v>76</v>
      </c>
      <c r="B38" s="24" t="s">
        <v>77</v>
      </c>
      <c r="C38" s="24" t="s">
        <v>625</v>
      </c>
      <c r="D38" s="32"/>
      <c r="E38" s="25" t="s">
        <v>640</v>
      </c>
      <c r="F38" s="26"/>
      <c r="G38" s="27">
        <v>10</v>
      </c>
      <c r="H38" s="28">
        <f t="shared" si="0"/>
        <v>0</v>
      </c>
      <c r="I38" s="29"/>
      <c r="J38" s="30" t="s">
        <v>38</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row>
    <row r="39" spans="1:10" ht="45">
      <c r="A39" s="23" t="s">
        <v>78</v>
      </c>
      <c r="B39" s="24" t="s">
        <v>79</v>
      </c>
      <c r="C39" s="24" t="s">
        <v>626</v>
      </c>
      <c r="D39" s="32"/>
      <c r="E39" s="25" t="s">
        <v>640</v>
      </c>
      <c r="F39" s="26"/>
      <c r="G39" s="27">
        <v>47</v>
      </c>
      <c r="H39" s="28">
        <f t="shared" si="0"/>
        <v>0</v>
      </c>
      <c r="I39" s="29"/>
      <c r="J39" s="30" t="s">
        <v>38</v>
      </c>
    </row>
    <row r="40" spans="1:42" ht="30" customHeight="1">
      <c r="A40" s="23" t="s">
        <v>80</v>
      </c>
      <c r="B40" s="24" t="s">
        <v>81</v>
      </c>
      <c r="C40" s="24" t="s">
        <v>397</v>
      </c>
      <c r="D40" s="32"/>
      <c r="E40" s="25" t="s">
        <v>642</v>
      </c>
      <c r="F40" s="26"/>
      <c r="G40" s="27">
        <v>1</v>
      </c>
      <c r="H40" s="28">
        <f t="shared" si="0"/>
        <v>0</v>
      </c>
      <c r="I40" s="29"/>
      <c r="J40" s="30" t="s">
        <v>38</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row r="41" spans="1:42" ht="30" customHeight="1">
      <c r="A41" s="23" t="s">
        <v>82</v>
      </c>
      <c r="B41" s="24" t="s">
        <v>756</v>
      </c>
      <c r="C41" s="24" t="s">
        <v>398</v>
      </c>
      <c r="D41" s="32"/>
      <c r="E41" s="25" t="s">
        <v>40</v>
      </c>
      <c r="F41" s="26"/>
      <c r="G41" s="27">
        <v>13</v>
      </c>
      <c r="H41" s="28">
        <f t="shared" si="0"/>
        <v>0</v>
      </c>
      <c r="I41" s="29"/>
      <c r="J41" s="30" t="s">
        <v>38</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row>
    <row r="42" spans="1:42" ht="30" customHeight="1">
      <c r="A42" s="23" t="s">
        <v>83</v>
      </c>
      <c r="B42" s="24" t="s">
        <v>718</v>
      </c>
      <c r="C42" s="24" t="s">
        <v>716</v>
      </c>
      <c r="D42" s="32"/>
      <c r="E42" s="25" t="s">
        <v>40</v>
      </c>
      <c r="F42" s="26"/>
      <c r="G42" s="27">
        <v>18</v>
      </c>
      <c r="H42" s="28">
        <f t="shared" si="0"/>
        <v>0</v>
      </c>
      <c r="I42" s="29"/>
      <c r="J42" s="30" t="s">
        <v>38</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row>
    <row r="43" spans="1:42" ht="30" customHeight="1">
      <c r="A43" s="23" t="s">
        <v>84</v>
      </c>
      <c r="B43" s="24" t="s">
        <v>719</v>
      </c>
      <c r="C43" s="24" t="s">
        <v>717</v>
      </c>
      <c r="D43" s="32"/>
      <c r="E43" s="25" t="s">
        <v>40</v>
      </c>
      <c r="F43" s="26"/>
      <c r="G43" s="27">
        <v>51</v>
      </c>
      <c r="H43" s="28">
        <f t="shared" si="0"/>
        <v>0</v>
      </c>
      <c r="I43" s="29"/>
      <c r="J43" s="30" t="s">
        <v>38</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row>
    <row r="44" spans="1:42" ht="30" customHeight="1">
      <c r="A44" s="23" t="s">
        <v>85</v>
      </c>
      <c r="B44" s="24" t="s">
        <v>757</v>
      </c>
      <c r="C44" s="24" t="s">
        <v>399</v>
      </c>
      <c r="D44" s="32"/>
      <c r="E44" s="25" t="s">
        <v>40</v>
      </c>
      <c r="F44" s="26"/>
      <c r="G44" s="27">
        <v>30</v>
      </c>
      <c r="H44" s="28">
        <f t="shared" si="0"/>
        <v>0</v>
      </c>
      <c r="I44" s="29"/>
      <c r="J44" s="30" t="s">
        <v>38</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row>
    <row r="45" spans="1:42" ht="30" customHeight="1">
      <c r="A45" s="23" t="s">
        <v>86</v>
      </c>
      <c r="B45" s="24" t="s">
        <v>627</v>
      </c>
      <c r="C45" s="24" t="s">
        <v>400</v>
      </c>
      <c r="D45" s="32"/>
      <c r="E45" s="25" t="s">
        <v>40</v>
      </c>
      <c r="F45" s="26"/>
      <c r="G45" s="27">
        <v>17</v>
      </c>
      <c r="H45" s="28">
        <f t="shared" si="0"/>
        <v>0</v>
      </c>
      <c r="I45" s="29"/>
      <c r="J45" s="30" t="s">
        <v>38</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row>
    <row r="46" spans="1:10" ht="30" customHeight="1">
      <c r="A46" s="23" t="s">
        <v>87</v>
      </c>
      <c r="B46" s="24" t="s">
        <v>720</v>
      </c>
      <c r="C46" s="24" t="s">
        <v>722</v>
      </c>
      <c r="D46" s="32"/>
      <c r="E46" s="25" t="s">
        <v>642</v>
      </c>
      <c r="F46" s="26"/>
      <c r="G46" s="27">
        <v>297</v>
      </c>
      <c r="H46" s="28">
        <f t="shared" si="0"/>
        <v>0</v>
      </c>
      <c r="I46" s="29"/>
      <c r="J46" s="30" t="s">
        <v>38</v>
      </c>
    </row>
    <row r="47" spans="1:42" ht="30" customHeight="1">
      <c r="A47" s="23" t="s">
        <v>88</v>
      </c>
      <c r="B47" s="24" t="s">
        <v>721</v>
      </c>
      <c r="C47" s="24" t="s">
        <v>723</v>
      </c>
      <c r="D47" s="32"/>
      <c r="E47" s="25" t="s">
        <v>642</v>
      </c>
      <c r="F47" s="26"/>
      <c r="G47" s="27">
        <v>26</v>
      </c>
      <c r="H47" s="28">
        <f t="shared" si="0"/>
        <v>0</v>
      </c>
      <c r="I47" s="29"/>
      <c r="J47" s="30" t="s">
        <v>38</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row>
    <row r="48" spans="1:42" ht="30" customHeight="1">
      <c r="A48" s="23" t="s">
        <v>89</v>
      </c>
      <c r="B48" s="24" t="s">
        <v>724</v>
      </c>
      <c r="C48" s="24" t="s">
        <v>726</v>
      </c>
      <c r="D48" s="32"/>
      <c r="E48" s="25" t="s">
        <v>642</v>
      </c>
      <c r="F48" s="26"/>
      <c r="G48" s="27">
        <v>24</v>
      </c>
      <c r="H48" s="28">
        <f t="shared" si="0"/>
        <v>0</v>
      </c>
      <c r="I48" s="29"/>
      <c r="J48" s="30" t="s">
        <v>38</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row>
    <row r="49" spans="1:42" s="33" customFormat="1" ht="30" customHeight="1">
      <c r="A49" s="23" t="s">
        <v>90</v>
      </c>
      <c r="B49" s="24" t="s">
        <v>91</v>
      </c>
      <c r="C49" s="24" t="s">
        <v>725</v>
      </c>
      <c r="D49" s="32"/>
      <c r="E49" s="25" t="s">
        <v>642</v>
      </c>
      <c r="F49" s="26"/>
      <c r="G49" s="27">
        <v>41</v>
      </c>
      <c r="H49" s="28">
        <f t="shared" si="0"/>
        <v>0</v>
      </c>
      <c r="I49" s="29"/>
      <c r="J49" s="30" t="s">
        <v>38</v>
      </c>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33" customFormat="1" ht="30" customHeight="1">
      <c r="A50" s="23" t="s">
        <v>92</v>
      </c>
      <c r="B50" s="24" t="s">
        <v>93</v>
      </c>
      <c r="C50" s="24" t="s">
        <v>401</v>
      </c>
      <c r="D50" s="32"/>
      <c r="E50" s="25" t="s">
        <v>40</v>
      </c>
      <c r="F50" s="26"/>
      <c r="G50" s="27">
        <v>19</v>
      </c>
      <c r="H50" s="28">
        <f t="shared" si="0"/>
        <v>0</v>
      </c>
      <c r="I50" s="29"/>
      <c r="J50" s="30" t="s">
        <v>38</v>
      </c>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row>
    <row r="51" spans="1:42" ht="30" customHeight="1">
      <c r="A51" s="23" t="s">
        <v>94</v>
      </c>
      <c r="B51" s="24" t="s">
        <v>95</v>
      </c>
      <c r="C51" s="24" t="s">
        <v>402</v>
      </c>
      <c r="D51" s="32"/>
      <c r="E51" s="25" t="s">
        <v>40</v>
      </c>
      <c r="F51" s="26"/>
      <c r="G51" s="27">
        <v>23</v>
      </c>
      <c r="H51" s="28">
        <f t="shared" si="0"/>
        <v>0</v>
      </c>
      <c r="I51" s="29"/>
      <c r="J51" s="30" t="s">
        <v>38</v>
      </c>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1:42" s="33" customFormat="1" ht="33.75">
      <c r="A52" s="23" t="s">
        <v>96</v>
      </c>
      <c r="B52" s="24" t="s">
        <v>403</v>
      </c>
      <c r="C52" s="24" t="s">
        <v>404</v>
      </c>
      <c r="D52" s="25" t="s">
        <v>44</v>
      </c>
      <c r="E52" s="25" t="s">
        <v>40</v>
      </c>
      <c r="F52" s="26"/>
      <c r="G52" s="27">
        <v>23</v>
      </c>
      <c r="H52" s="28">
        <f t="shared" si="0"/>
        <v>0</v>
      </c>
      <c r="I52" s="29"/>
      <c r="J52" s="30" t="s">
        <v>38</v>
      </c>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s="36" customFormat="1" ht="30" customHeight="1">
      <c r="A53" s="23" t="s">
        <v>97</v>
      </c>
      <c r="B53" s="24" t="s">
        <v>758</v>
      </c>
      <c r="C53" s="24" t="s">
        <v>405</v>
      </c>
      <c r="D53" s="32"/>
      <c r="E53" s="25" t="s">
        <v>643</v>
      </c>
      <c r="F53" s="26"/>
      <c r="G53" s="27">
        <v>3</v>
      </c>
      <c r="H53" s="28">
        <f t="shared" si="0"/>
        <v>0</v>
      </c>
      <c r="I53" s="29"/>
      <c r="J53" s="30" t="s">
        <v>38</v>
      </c>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row>
    <row r="54" spans="1:42" ht="30" customHeight="1">
      <c r="A54" s="23" t="s">
        <v>98</v>
      </c>
      <c r="B54" s="24" t="s">
        <v>99</v>
      </c>
      <c r="C54" s="24" t="s">
        <v>406</v>
      </c>
      <c r="D54" s="37"/>
      <c r="E54" s="25" t="s">
        <v>40</v>
      </c>
      <c r="F54" s="38"/>
      <c r="G54" s="27">
        <v>50</v>
      </c>
      <c r="H54" s="28">
        <f t="shared" si="0"/>
        <v>0</v>
      </c>
      <c r="I54" s="29"/>
      <c r="J54" s="30" t="s">
        <v>38</v>
      </c>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row>
    <row r="55" spans="1:10" ht="25.5">
      <c r="A55" s="23" t="s">
        <v>100</v>
      </c>
      <c r="B55" s="24" t="s">
        <v>14</v>
      </c>
      <c r="C55" s="24" t="s">
        <v>407</v>
      </c>
      <c r="D55" s="32"/>
      <c r="E55" s="25" t="s">
        <v>40</v>
      </c>
      <c r="F55" s="26"/>
      <c r="G55" s="27">
        <v>22</v>
      </c>
      <c r="H55" s="28">
        <f t="shared" si="0"/>
        <v>0</v>
      </c>
      <c r="I55" s="29"/>
      <c r="J55" s="30" t="s">
        <v>38</v>
      </c>
    </row>
    <row r="56" spans="1:10" ht="33.75">
      <c r="A56" s="23" t="s">
        <v>101</v>
      </c>
      <c r="B56" s="24" t="s">
        <v>727</v>
      </c>
      <c r="C56" s="24" t="s">
        <v>408</v>
      </c>
      <c r="D56" s="32"/>
      <c r="E56" s="25" t="s">
        <v>636</v>
      </c>
      <c r="F56" s="26"/>
      <c r="G56" s="27">
        <v>7</v>
      </c>
      <c r="H56" s="28">
        <f t="shared" si="0"/>
        <v>0</v>
      </c>
      <c r="I56" s="29"/>
      <c r="J56" s="30" t="s">
        <v>38</v>
      </c>
    </row>
    <row r="57" spans="1:42" ht="25.5">
      <c r="A57" s="23" t="s">
        <v>102</v>
      </c>
      <c r="B57" s="24" t="s">
        <v>410</v>
      </c>
      <c r="C57" s="24" t="s">
        <v>409</v>
      </c>
      <c r="D57" s="32"/>
      <c r="E57" s="25" t="s">
        <v>40</v>
      </c>
      <c r="F57" s="26"/>
      <c r="G57" s="27">
        <v>24</v>
      </c>
      <c r="H57" s="28">
        <f t="shared" si="0"/>
        <v>0</v>
      </c>
      <c r="I57" s="29"/>
      <c r="J57" s="30" t="s">
        <v>38</v>
      </c>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row>
    <row r="58" spans="1:42" ht="25.5">
      <c r="A58" s="23" t="s">
        <v>103</v>
      </c>
      <c r="B58" s="24" t="s">
        <v>411</v>
      </c>
      <c r="C58" s="24" t="s">
        <v>409</v>
      </c>
      <c r="D58" s="32"/>
      <c r="E58" s="25" t="s">
        <v>40</v>
      </c>
      <c r="F58" s="26"/>
      <c r="G58" s="27">
        <v>17</v>
      </c>
      <c r="H58" s="28">
        <f t="shared" si="0"/>
        <v>0</v>
      </c>
      <c r="I58" s="29"/>
      <c r="J58" s="30" t="s">
        <v>38</v>
      </c>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row>
    <row r="59" spans="1:42" ht="25.5">
      <c r="A59" s="23" t="s">
        <v>104</v>
      </c>
      <c r="B59" s="24" t="s">
        <v>412</v>
      </c>
      <c r="C59" s="24" t="s">
        <v>409</v>
      </c>
      <c r="D59" s="32"/>
      <c r="E59" s="25" t="s">
        <v>40</v>
      </c>
      <c r="F59" s="26"/>
      <c r="G59" s="27">
        <v>33</v>
      </c>
      <c r="H59" s="28">
        <f t="shared" si="0"/>
        <v>0</v>
      </c>
      <c r="I59" s="29"/>
      <c r="J59" s="30" t="s">
        <v>38</v>
      </c>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row>
    <row r="60" spans="1:10" ht="30" customHeight="1">
      <c r="A60" s="23" t="s">
        <v>105</v>
      </c>
      <c r="B60" s="24" t="s">
        <v>106</v>
      </c>
      <c r="C60" s="24" t="s">
        <v>759</v>
      </c>
      <c r="D60" s="32"/>
      <c r="E60" s="25" t="s">
        <v>40</v>
      </c>
      <c r="F60" s="26"/>
      <c r="G60" s="27">
        <v>66</v>
      </c>
      <c r="H60" s="28">
        <f t="shared" si="0"/>
        <v>0</v>
      </c>
      <c r="I60" s="29"/>
      <c r="J60" s="30" t="s">
        <v>38</v>
      </c>
    </row>
    <row r="61" spans="1:10" ht="30" customHeight="1">
      <c r="A61" s="23" t="s">
        <v>107</v>
      </c>
      <c r="B61" s="24" t="s">
        <v>108</v>
      </c>
      <c r="C61" s="24" t="s">
        <v>759</v>
      </c>
      <c r="D61" s="32"/>
      <c r="E61" s="25" t="s">
        <v>40</v>
      </c>
      <c r="F61" s="26"/>
      <c r="G61" s="27">
        <v>53</v>
      </c>
      <c r="H61" s="28">
        <f t="shared" si="0"/>
        <v>0</v>
      </c>
      <c r="I61" s="29"/>
      <c r="J61" s="30" t="s">
        <v>38</v>
      </c>
    </row>
    <row r="62" spans="1:42" ht="30" customHeight="1">
      <c r="A62" s="23" t="s">
        <v>109</v>
      </c>
      <c r="B62" s="24" t="s">
        <v>110</v>
      </c>
      <c r="C62" s="24" t="s">
        <v>413</v>
      </c>
      <c r="D62" s="32"/>
      <c r="E62" s="25" t="s">
        <v>644</v>
      </c>
      <c r="F62" s="26"/>
      <c r="G62" s="27">
        <v>32</v>
      </c>
      <c r="H62" s="28">
        <f t="shared" si="0"/>
        <v>0</v>
      </c>
      <c r="I62" s="29"/>
      <c r="J62" s="30" t="s">
        <v>38</v>
      </c>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row>
    <row r="63" spans="1:42" ht="30" customHeight="1">
      <c r="A63" s="23" t="s">
        <v>111</v>
      </c>
      <c r="B63" s="24" t="s">
        <v>728</v>
      </c>
      <c r="C63" s="24" t="s">
        <v>112</v>
      </c>
      <c r="D63" s="32"/>
      <c r="E63" s="25" t="s">
        <v>645</v>
      </c>
      <c r="F63" s="26"/>
      <c r="G63" s="27">
        <v>18</v>
      </c>
      <c r="H63" s="28">
        <f t="shared" si="0"/>
        <v>0</v>
      </c>
      <c r="I63" s="29"/>
      <c r="J63" s="30" t="s">
        <v>38</v>
      </c>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row>
    <row r="64" spans="1:42" ht="30" customHeight="1">
      <c r="A64" s="23" t="s">
        <v>113</v>
      </c>
      <c r="B64" s="24" t="s">
        <v>114</v>
      </c>
      <c r="C64" s="24" t="s">
        <v>414</v>
      </c>
      <c r="D64" s="32"/>
      <c r="E64" s="25" t="s">
        <v>40</v>
      </c>
      <c r="F64" s="26"/>
      <c r="G64" s="27">
        <v>17</v>
      </c>
      <c r="H64" s="28">
        <f t="shared" si="0"/>
        <v>0</v>
      </c>
      <c r="I64" s="29"/>
      <c r="J64" s="30" t="s">
        <v>38</v>
      </c>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row>
    <row r="65" spans="1:10" ht="30" customHeight="1">
      <c r="A65" s="23" t="s">
        <v>115</v>
      </c>
      <c r="B65" s="24" t="s">
        <v>11</v>
      </c>
      <c r="C65" s="24" t="s">
        <v>824</v>
      </c>
      <c r="D65" s="32"/>
      <c r="E65" s="25" t="s">
        <v>641</v>
      </c>
      <c r="F65" s="26"/>
      <c r="G65" s="27">
        <v>65</v>
      </c>
      <c r="H65" s="28">
        <f t="shared" si="0"/>
        <v>0</v>
      </c>
      <c r="I65" s="29"/>
      <c r="J65" s="30" t="s">
        <v>38</v>
      </c>
    </row>
    <row r="66" spans="1:10" ht="30" customHeight="1">
      <c r="A66" s="23" t="s">
        <v>116</v>
      </c>
      <c r="B66" s="24" t="s">
        <v>729</v>
      </c>
      <c r="C66" s="24" t="s">
        <v>415</v>
      </c>
      <c r="D66" s="32"/>
      <c r="E66" s="25" t="s">
        <v>760</v>
      </c>
      <c r="F66" s="26"/>
      <c r="G66" s="27">
        <v>4</v>
      </c>
      <c r="H66" s="28">
        <f t="shared" si="0"/>
        <v>0</v>
      </c>
      <c r="I66" s="29"/>
      <c r="J66" s="30" t="s">
        <v>38</v>
      </c>
    </row>
    <row r="67" spans="1:42" ht="30" customHeight="1">
      <c r="A67" s="23" t="s">
        <v>117</v>
      </c>
      <c r="B67" s="24" t="s">
        <v>119</v>
      </c>
      <c r="C67" s="24" t="s">
        <v>416</v>
      </c>
      <c r="D67" s="32"/>
      <c r="E67" s="25" t="s">
        <v>646</v>
      </c>
      <c r="F67" s="26"/>
      <c r="G67" s="27">
        <v>19</v>
      </c>
      <c r="H67" s="28">
        <f t="shared" si="0"/>
        <v>0</v>
      </c>
      <c r="I67" s="29"/>
      <c r="J67" s="30" t="s">
        <v>38</v>
      </c>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row>
    <row r="68" spans="1:42" s="33" customFormat="1" ht="30" customHeight="1">
      <c r="A68" s="23" t="s">
        <v>118</v>
      </c>
      <c r="B68" s="24" t="s">
        <v>628</v>
      </c>
      <c r="C68" s="24" t="s">
        <v>629</v>
      </c>
      <c r="D68" s="32"/>
      <c r="E68" s="25" t="s">
        <v>40</v>
      </c>
      <c r="F68" s="26"/>
      <c r="G68" s="27">
        <v>86</v>
      </c>
      <c r="H68" s="28">
        <f t="shared" si="0"/>
        <v>0</v>
      </c>
      <c r="I68" s="29"/>
      <c r="J68" s="30" t="s">
        <v>38</v>
      </c>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row>
    <row r="69" spans="1:42" s="33" customFormat="1" ht="30" customHeight="1">
      <c r="A69" s="23" t="s">
        <v>120</v>
      </c>
      <c r="B69" s="24" t="s">
        <v>761</v>
      </c>
      <c r="C69" s="24" t="s">
        <v>417</v>
      </c>
      <c r="D69" s="32"/>
      <c r="E69" s="25" t="s">
        <v>40</v>
      </c>
      <c r="F69" s="26"/>
      <c r="G69" s="27">
        <v>84</v>
      </c>
      <c r="H69" s="28">
        <f t="shared" si="0"/>
        <v>0</v>
      </c>
      <c r="I69" s="29"/>
      <c r="J69" s="30" t="s">
        <v>38</v>
      </c>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row>
    <row r="70" spans="1:42" s="33" customFormat="1" ht="30" customHeight="1">
      <c r="A70" s="23" t="s">
        <v>121</v>
      </c>
      <c r="B70" s="24" t="s">
        <v>762</v>
      </c>
      <c r="C70" s="24" t="s">
        <v>418</v>
      </c>
      <c r="D70" s="32"/>
      <c r="E70" s="25" t="s">
        <v>40</v>
      </c>
      <c r="F70" s="26"/>
      <c r="G70" s="27">
        <v>101</v>
      </c>
      <c r="H70" s="28">
        <f t="shared" si="0"/>
        <v>0</v>
      </c>
      <c r="I70" s="29"/>
      <c r="J70" s="30" t="s">
        <v>38</v>
      </c>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row>
    <row r="71" spans="1:42" s="31" customFormat="1" ht="30" customHeight="1">
      <c r="A71" s="23" t="s">
        <v>122</v>
      </c>
      <c r="B71" s="24" t="s">
        <v>420</v>
      </c>
      <c r="C71" s="24" t="s">
        <v>419</v>
      </c>
      <c r="D71" s="32"/>
      <c r="E71" s="25" t="s">
        <v>640</v>
      </c>
      <c r="F71" s="26"/>
      <c r="G71" s="27">
        <v>72</v>
      </c>
      <c r="H71" s="28">
        <f aca="true" t="shared" si="1" ref="H71:H134">G71*F71</f>
        <v>0</v>
      </c>
      <c r="I71" s="29"/>
      <c r="J71" s="30" t="s">
        <v>38</v>
      </c>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row>
    <row r="72" spans="1:42" s="31" customFormat="1" ht="30" customHeight="1">
      <c r="A72" s="23" t="s">
        <v>123</v>
      </c>
      <c r="B72" s="24" t="s">
        <v>421</v>
      </c>
      <c r="C72" s="24" t="s">
        <v>419</v>
      </c>
      <c r="D72" s="32"/>
      <c r="E72" s="25" t="s">
        <v>640</v>
      </c>
      <c r="F72" s="26"/>
      <c r="G72" s="27">
        <v>120</v>
      </c>
      <c r="H72" s="28">
        <f t="shared" si="1"/>
        <v>0</v>
      </c>
      <c r="I72" s="29"/>
      <c r="J72" s="30" t="s">
        <v>38</v>
      </c>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row>
    <row r="73" spans="1:42" s="31" customFormat="1" ht="30" customHeight="1">
      <c r="A73" s="23" t="s">
        <v>124</v>
      </c>
      <c r="B73" s="24" t="s">
        <v>422</v>
      </c>
      <c r="C73" s="24" t="s">
        <v>423</v>
      </c>
      <c r="D73" s="32"/>
      <c r="E73" s="25" t="s">
        <v>640</v>
      </c>
      <c r="F73" s="26"/>
      <c r="G73" s="27">
        <v>87</v>
      </c>
      <c r="H73" s="28">
        <f t="shared" si="1"/>
        <v>0</v>
      </c>
      <c r="I73" s="29"/>
      <c r="J73" s="30" t="s">
        <v>38</v>
      </c>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row>
    <row r="74" spans="1:10" s="31" customFormat="1" ht="30" customHeight="1">
      <c r="A74" s="23" t="s">
        <v>125</v>
      </c>
      <c r="B74" s="24" t="s">
        <v>132</v>
      </c>
      <c r="C74" s="24" t="s">
        <v>424</v>
      </c>
      <c r="D74" s="32"/>
      <c r="E74" s="25" t="s">
        <v>40</v>
      </c>
      <c r="F74" s="26"/>
      <c r="G74" s="27">
        <v>21</v>
      </c>
      <c r="H74" s="28">
        <f t="shared" si="1"/>
        <v>0</v>
      </c>
      <c r="I74" s="29"/>
      <c r="J74" s="30" t="s">
        <v>38</v>
      </c>
    </row>
    <row r="75" spans="1:42" s="31" customFormat="1" ht="33.75">
      <c r="A75" s="23" t="s">
        <v>126</v>
      </c>
      <c r="B75" s="24" t="s">
        <v>825</v>
      </c>
      <c r="C75" s="24" t="s">
        <v>630</v>
      </c>
      <c r="D75" s="32"/>
      <c r="E75" s="25" t="s">
        <v>40</v>
      </c>
      <c r="F75" s="26"/>
      <c r="G75" s="27">
        <v>59</v>
      </c>
      <c r="H75" s="28">
        <f t="shared" si="1"/>
        <v>0</v>
      </c>
      <c r="I75" s="29"/>
      <c r="J75" s="30" t="s">
        <v>38</v>
      </c>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row>
    <row r="76" spans="1:42" s="31" customFormat="1" ht="33.75">
      <c r="A76" s="23" t="s">
        <v>688</v>
      </c>
      <c r="B76" s="24" t="s">
        <v>826</v>
      </c>
      <c r="C76" s="24" t="s">
        <v>425</v>
      </c>
      <c r="D76" s="32"/>
      <c r="E76" s="25" t="s">
        <v>40</v>
      </c>
      <c r="F76" s="26"/>
      <c r="G76" s="27">
        <v>469</v>
      </c>
      <c r="H76" s="28">
        <f t="shared" si="1"/>
        <v>0</v>
      </c>
      <c r="I76" s="29"/>
      <c r="J76" s="30" t="s">
        <v>38</v>
      </c>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row>
    <row r="77" spans="1:10" s="31" customFormat="1" ht="33.75">
      <c r="A77" s="23" t="s">
        <v>689</v>
      </c>
      <c r="B77" s="24" t="s">
        <v>730</v>
      </c>
      <c r="C77" s="24" t="s">
        <v>426</v>
      </c>
      <c r="D77" s="32"/>
      <c r="E77" s="25" t="s">
        <v>40</v>
      </c>
      <c r="F77" s="26"/>
      <c r="G77" s="27">
        <v>2</v>
      </c>
      <c r="H77" s="28">
        <f t="shared" si="1"/>
        <v>0</v>
      </c>
      <c r="I77" s="29"/>
      <c r="J77" s="30" t="s">
        <v>38</v>
      </c>
    </row>
    <row r="78" spans="1:10" s="31" customFormat="1" ht="30" customHeight="1">
      <c r="A78" s="23" t="s">
        <v>690</v>
      </c>
      <c r="B78" s="24" t="s">
        <v>20</v>
      </c>
      <c r="C78" s="24" t="s">
        <v>427</v>
      </c>
      <c r="D78" s="32"/>
      <c r="E78" s="25" t="s">
        <v>40</v>
      </c>
      <c r="F78" s="26"/>
      <c r="G78" s="27">
        <v>27</v>
      </c>
      <c r="H78" s="28">
        <f t="shared" si="1"/>
        <v>0</v>
      </c>
      <c r="I78" s="29"/>
      <c r="J78" s="30" t="s">
        <v>38</v>
      </c>
    </row>
    <row r="79" spans="1:10" s="31" customFormat="1" ht="33.75">
      <c r="A79" s="23" t="s">
        <v>691</v>
      </c>
      <c r="B79" s="24" t="s">
        <v>139</v>
      </c>
      <c r="C79" s="24" t="s">
        <v>763</v>
      </c>
      <c r="D79" s="32"/>
      <c r="E79" s="25" t="s">
        <v>40</v>
      </c>
      <c r="F79" s="26"/>
      <c r="G79" s="27">
        <v>2</v>
      </c>
      <c r="H79" s="28">
        <f t="shared" si="1"/>
        <v>0</v>
      </c>
      <c r="I79" s="29"/>
      <c r="J79" s="30" t="s">
        <v>38</v>
      </c>
    </row>
    <row r="80" spans="1:42" s="31" customFormat="1" ht="30" customHeight="1">
      <c r="A80" s="23" t="s">
        <v>692</v>
      </c>
      <c r="B80" s="24" t="s">
        <v>731</v>
      </c>
      <c r="C80" s="24" t="s">
        <v>428</v>
      </c>
      <c r="D80" s="32"/>
      <c r="E80" s="25" t="s">
        <v>40</v>
      </c>
      <c r="F80" s="26"/>
      <c r="G80" s="27">
        <v>112</v>
      </c>
      <c r="H80" s="28">
        <f t="shared" si="1"/>
        <v>0</v>
      </c>
      <c r="I80" s="29"/>
      <c r="J80" s="30" t="s">
        <v>38</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1:10" s="31" customFormat="1" ht="30" customHeight="1">
      <c r="A81" s="23" t="s">
        <v>693</v>
      </c>
      <c r="B81" s="24" t="s">
        <v>142</v>
      </c>
      <c r="C81" s="24" t="s">
        <v>764</v>
      </c>
      <c r="D81" s="32"/>
      <c r="E81" s="25" t="s">
        <v>40</v>
      </c>
      <c r="F81" s="26"/>
      <c r="G81" s="27">
        <v>28</v>
      </c>
      <c r="H81" s="28">
        <f t="shared" si="1"/>
        <v>0</v>
      </c>
      <c r="I81" s="29"/>
      <c r="J81" s="30" t="s">
        <v>38</v>
      </c>
    </row>
    <row r="82" spans="1:10" s="31" customFormat="1" ht="30" customHeight="1">
      <c r="A82" s="23" t="s">
        <v>694</v>
      </c>
      <c r="B82" s="24" t="s">
        <v>144</v>
      </c>
      <c r="C82" s="24" t="s">
        <v>429</v>
      </c>
      <c r="D82" s="32"/>
      <c r="E82" s="25" t="s">
        <v>644</v>
      </c>
      <c r="F82" s="26"/>
      <c r="G82" s="27">
        <v>19</v>
      </c>
      <c r="H82" s="28">
        <f t="shared" si="1"/>
        <v>0</v>
      </c>
      <c r="I82" s="29"/>
      <c r="J82" s="30" t="s">
        <v>38</v>
      </c>
    </row>
    <row r="83" spans="1:10" s="31" customFormat="1" ht="30" customHeight="1">
      <c r="A83" s="23" t="s">
        <v>127</v>
      </c>
      <c r="B83" s="24" t="s">
        <v>146</v>
      </c>
      <c r="C83" s="24" t="s">
        <v>430</v>
      </c>
      <c r="D83" s="32"/>
      <c r="E83" s="25" t="s">
        <v>644</v>
      </c>
      <c r="F83" s="26"/>
      <c r="G83" s="27">
        <v>18</v>
      </c>
      <c r="H83" s="28">
        <f t="shared" si="1"/>
        <v>0</v>
      </c>
      <c r="I83" s="29"/>
      <c r="J83" s="30" t="s">
        <v>38</v>
      </c>
    </row>
    <row r="84" spans="1:10" s="31" customFormat="1" ht="30" customHeight="1">
      <c r="A84" s="23" t="s">
        <v>128</v>
      </c>
      <c r="B84" s="24" t="s">
        <v>148</v>
      </c>
      <c r="C84" s="24" t="s">
        <v>429</v>
      </c>
      <c r="D84" s="32"/>
      <c r="E84" s="25" t="s">
        <v>644</v>
      </c>
      <c r="F84" s="26"/>
      <c r="G84" s="27">
        <v>28</v>
      </c>
      <c r="H84" s="28">
        <f t="shared" si="1"/>
        <v>0</v>
      </c>
      <c r="I84" s="29"/>
      <c r="J84" s="30" t="s">
        <v>38</v>
      </c>
    </row>
    <row r="85" spans="1:10" s="31" customFormat="1" ht="30" customHeight="1">
      <c r="A85" s="23" t="s">
        <v>129</v>
      </c>
      <c r="B85" s="24" t="s">
        <v>737</v>
      </c>
      <c r="C85" s="24" t="s">
        <v>732</v>
      </c>
      <c r="D85" s="32"/>
      <c r="E85" s="25" t="s">
        <v>640</v>
      </c>
      <c r="F85" s="26"/>
      <c r="G85" s="27">
        <v>28</v>
      </c>
      <c r="H85" s="28">
        <f t="shared" si="1"/>
        <v>0</v>
      </c>
      <c r="I85" s="29"/>
      <c r="J85" s="30" t="s">
        <v>38</v>
      </c>
    </row>
    <row r="86" spans="1:42" s="31" customFormat="1" ht="30" customHeight="1">
      <c r="A86" s="23" t="s">
        <v>130</v>
      </c>
      <c r="B86" s="24" t="s">
        <v>16</v>
      </c>
      <c r="C86" s="24" t="s">
        <v>733</v>
      </c>
      <c r="D86" s="32"/>
      <c r="E86" s="25" t="s">
        <v>640</v>
      </c>
      <c r="F86" s="26"/>
      <c r="G86" s="27">
        <v>43</v>
      </c>
      <c r="H86" s="28">
        <f t="shared" si="1"/>
        <v>0</v>
      </c>
      <c r="I86" s="29"/>
      <c r="J86" s="30" t="s">
        <v>38</v>
      </c>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1:10" s="31" customFormat="1" ht="30" customHeight="1">
      <c r="A87" s="23" t="s">
        <v>131</v>
      </c>
      <c r="B87" s="24" t="s">
        <v>738</v>
      </c>
      <c r="C87" s="24" t="s">
        <v>431</v>
      </c>
      <c r="D87" s="32"/>
      <c r="E87" s="25" t="s">
        <v>40</v>
      </c>
      <c r="F87" s="26"/>
      <c r="G87" s="27">
        <v>67</v>
      </c>
      <c r="H87" s="28">
        <f t="shared" si="1"/>
        <v>0</v>
      </c>
      <c r="I87" s="29"/>
      <c r="J87" s="30" t="s">
        <v>38</v>
      </c>
    </row>
    <row r="88" spans="1:10" s="31" customFormat="1" ht="30" customHeight="1">
      <c r="A88" s="23" t="s">
        <v>133</v>
      </c>
      <c r="B88" s="24" t="s">
        <v>432</v>
      </c>
      <c r="C88" s="24" t="s">
        <v>765</v>
      </c>
      <c r="D88" s="32"/>
      <c r="E88" s="25" t="s">
        <v>40</v>
      </c>
      <c r="F88" s="26"/>
      <c r="G88" s="27">
        <v>33</v>
      </c>
      <c r="H88" s="28">
        <f t="shared" si="1"/>
        <v>0</v>
      </c>
      <c r="I88" s="29"/>
      <c r="J88" s="30" t="s">
        <v>38</v>
      </c>
    </row>
    <row r="89" spans="1:42" s="31" customFormat="1" ht="30" customHeight="1">
      <c r="A89" s="23" t="s">
        <v>134</v>
      </c>
      <c r="B89" s="24" t="s">
        <v>154</v>
      </c>
      <c r="C89" s="24" t="s">
        <v>433</v>
      </c>
      <c r="D89" s="32"/>
      <c r="E89" s="25" t="s">
        <v>40</v>
      </c>
      <c r="F89" s="26"/>
      <c r="G89" s="27">
        <v>300</v>
      </c>
      <c r="H89" s="28">
        <f t="shared" si="1"/>
        <v>0</v>
      </c>
      <c r="I89" s="29"/>
      <c r="J89" s="30" t="s">
        <v>38</v>
      </c>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1:42" s="31" customFormat="1" ht="30" customHeight="1">
      <c r="A90" s="23" t="s">
        <v>135</v>
      </c>
      <c r="B90" s="24" t="s">
        <v>154</v>
      </c>
      <c r="C90" s="24" t="s">
        <v>435</v>
      </c>
      <c r="D90" s="32"/>
      <c r="E90" s="25" t="s">
        <v>40</v>
      </c>
      <c r="F90" s="26"/>
      <c r="G90" s="27">
        <v>188</v>
      </c>
      <c r="H90" s="28">
        <f t="shared" si="1"/>
        <v>0</v>
      </c>
      <c r="I90" s="29"/>
      <c r="J90" s="30" t="s">
        <v>38</v>
      </c>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1:42" s="31" customFormat="1" ht="30" customHeight="1">
      <c r="A91" s="23" t="s">
        <v>136</v>
      </c>
      <c r="B91" s="24" t="s">
        <v>154</v>
      </c>
      <c r="C91" s="24" t="s">
        <v>436</v>
      </c>
      <c r="D91" s="32"/>
      <c r="E91" s="25" t="s">
        <v>40</v>
      </c>
      <c r="F91" s="26"/>
      <c r="G91" s="27">
        <v>76</v>
      </c>
      <c r="H91" s="28">
        <f t="shared" si="1"/>
        <v>0</v>
      </c>
      <c r="I91" s="29"/>
      <c r="J91" s="30" t="s">
        <v>38</v>
      </c>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row>
    <row r="92" spans="1:42" s="31" customFormat="1" ht="30" customHeight="1">
      <c r="A92" s="23" t="s">
        <v>137</v>
      </c>
      <c r="B92" s="24" t="s">
        <v>154</v>
      </c>
      <c r="C92" s="24" t="s">
        <v>437</v>
      </c>
      <c r="D92" s="32"/>
      <c r="E92" s="25" t="s">
        <v>40</v>
      </c>
      <c r="F92" s="26"/>
      <c r="G92" s="27">
        <v>40</v>
      </c>
      <c r="H92" s="28">
        <f t="shared" si="1"/>
        <v>0</v>
      </c>
      <c r="I92" s="29"/>
      <c r="J92" s="30" t="s">
        <v>38</v>
      </c>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row>
    <row r="93" spans="1:42" s="31" customFormat="1" ht="30" customHeight="1">
      <c r="A93" s="23" t="s">
        <v>138</v>
      </c>
      <c r="B93" s="24" t="s">
        <v>438</v>
      </c>
      <c r="C93" s="24" t="s">
        <v>434</v>
      </c>
      <c r="D93" s="37"/>
      <c r="E93" s="25" t="s">
        <v>40</v>
      </c>
      <c r="F93" s="26"/>
      <c r="G93" s="27">
        <v>82</v>
      </c>
      <c r="H93" s="28">
        <f t="shared" si="1"/>
        <v>0</v>
      </c>
      <c r="I93" s="29"/>
      <c r="J93" s="30" t="s">
        <v>38</v>
      </c>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row>
    <row r="94" spans="1:42" s="31" customFormat="1" ht="30" customHeight="1">
      <c r="A94" s="23" t="s">
        <v>140</v>
      </c>
      <c r="B94" s="24" t="s">
        <v>440</v>
      </c>
      <c r="C94" s="24" t="s">
        <v>439</v>
      </c>
      <c r="D94" s="32"/>
      <c r="E94" s="40" t="s">
        <v>40</v>
      </c>
      <c r="F94" s="26"/>
      <c r="G94" s="27">
        <v>255</v>
      </c>
      <c r="H94" s="28">
        <f t="shared" si="1"/>
        <v>0</v>
      </c>
      <c r="I94" s="29"/>
      <c r="J94" s="30" t="s">
        <v>38</v>
      </c>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1:10" s="31" customFormat="1" ht="25.5">
      <c r="A95" s="23" t="s">
        <v>141</v>
      </c>
      <c r="B95" s="24" t="s">
        <v>734</v>
      </c>
      <c r="C95" s="24" t="s">
        <v>441</v>
      </c>
      <c r="D95" s="32"/>
      <c r="E95" s="25" t="s">
        <v>40</v>
      </c>
      <c r="F95" s="26"/>
      <c r="G95" s="27">
        <v>18</v>
      </c>
      <c r="H95" s="28">
        <f t="shared" si="1"/>
        <v>0</v>
      </c>
      <c r="I95" s="29"/>
      <c r="J95" s="30" t="s">
        <v>38</v>
      </c>
    </row>
    <row r="96" spans="1:42" s="31" customFormat="1" ht="33.75">
      <c r="A96" s="23" t="s">
        <v>143</v>
      </c>
      <c r="B96" s="24" t="s">
        <v>442</v>
      </c>
      <c r="C96" s="24" t="s">
        <v>830</v>
      </c>
      <c r="D96" s="32"/>
      <c r="E96" s="25" t="s">
        <v>40</v>
      </c>
      <c r="F96" s="26"/>
      <c r="G96" s="27">
        <v>49</v>
      </c>
      <c r="H96" s="28">
        <f t="shared" si="1"/>
        <v>0</v>
      </c>
      <c r="I96" s="29"/>
      <c r="J96" s="30" t="s">
        <v>38</v>
      </c>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1:42" s="31" customFormat="1" ht="30" customHeight="1">
      <c r="A97" s="23" t="s">
        <v>145</v>
      </c>
      <c r="B97" s="24" t="s">
        <v>163</v>
      </c>
      <c r="C97" s="24" t="s">
        <v>443</v>
      </c>
      <c r="D97" s="32"/>
      <c r="E97" s="25" t="s">
        <v>40</v>
      </c>
      <c r="F97" s="26"/>
      <c r="G97" s="27">
        <v>71</v>
      </c>
      <c r="H97" s="28">
        <f t="shared" si="1"/>
        <v>0</v>
      </c>
      <c r="I97" s="29"/>
      <c r="J97" s="30" t="s">
        <v>38</v>
      </c>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1:42" s="31" customFormat="1" ht="30" customHeight="1">
      <c r="A98" s="23" t="s">
        <v>147</v>
      </c>
      <c r="B98" s="24" t="s">
        <v>165</v>
      </c>
      <c r="C98" s="24" t="s">
        <v>444</v>
      </c>
      <c r="D98" s="32"/>
      <c r="E98" s="25" t="s">
        <v>40</v>
      </c>
      <c r="F98" s="26"/>
      <c r="G98" s="27">
        <v>199</v>
      </c>
      <c r="H98" s="28">
        <f t="shared" si="1"/>
        <v>0</v>
      </c>
      <c r="I98" s="29"/>
      <c r="J98" s="30" t="s">
        <v>38</v>
      </c>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1:42" s="31" customFormat="1" ht="30" customHeight="1">
      <c r="A99" s="23" t="s">
        <v>149</v>
      </c>
      <c r="B99" s="24" t="s">
        <v>167</v>
      </c>
      <c r="C99" s="24" t="s">
        <v>445</v>
      </c>
      <c r="D99" s="32"/>
      <c r="E99" s="40" t="s">
        <v>40</v>
      </c>
      <c r="F99" s="26"/>
      <c r="G99" s="27">
        <v>170</v>
      </c>
      <c r="H99" s="28">
        <f t="shared" si="1"/>
        <v>0</v>
      </c>
      <c r="I99" s="29"/>
      <c r="J99" s="30" t="s">
        <v>38</v>
      </c>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1:42" s="31" customFormat="1" ht="25.5">
      <c r="A100" s="23" t="s">
        <v>150</v>
      </c>
      <c r="B100" s="24" t="s">
        <v>169</v>
      </c>
      <c r="C100" s="24" t="s">
        <v>446</v>
      </c>
      <c r="D100" s="32"/>
      <c r="E100" s="25" t="s">
        <v>40</v>
      </c>
      <c r="F100" s="26"/>
      <c r="G100" s="27">
        <v>65</v>
      </c>
      <c r="H100" s="28">
        <f t="shared" si="1"/>
        <v>0</v>
      </c>
      <c r="I100" s="29"/>
      <c r="J100" s="30" t="s">
        <v>38</v>
      </c>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1:10" s="31" customFormat="1" ht="25.5">
      <c r="A101" s="23" t="s">
        <v>151</v>
      </c>
      <c r="B101" s="24" t="s">
        <v>169</v>
      </c>
      <c r="C101" s="24" t="s">
        <v>447</v>
      </c>
      <c r="D101" s="32"/>
      <c r="E101" s="25" t="s">
        <v>40</v>
      </c>
      <c r="F101" s="26"/>
      <c r="G101" s="27">
        <v>18</v>
      </c>
      <c r="H101" s="28">
        <f t="shared" si="1"/>
        <v>0</v>
      </c>
      <c r="I101" s="29"/>
      <c r="J101" s="30" t="s">
        <v>38</v>
      </c>
    </row>
    <row r="102" spans="1:42" s="31" customFormat="1" ht="45">
      <c r="A102" s="23" t="s">
        <v>152</v>
      </c>
      <c r="B102" s="34" t="s">
        <v>172</v>
      </c>
      <c r="C102" s="34" t="s">
        <v>448</v>
      </c>
      <c r="D102" s="41"/>
      <c r="E102" s="42" t="s">
        <v>40</v>
      </c>
      <c r="F102" s="43"/>
      <c r="G102" s="44">
        <v>1</v>
      </c>
      <c r="H102" s="28">
        <f t="shared" si="1"/>
        <v>0</v>
      </c>
      <c r="I102" s="45"/>
      <c r="J102" s="46" t="s">
        <v>38</v>
      </c>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1:42" s="31" customFormat="1" ht="25.5">
      <c r="A103" s="23" t="s">
        <v>153</v>
      </c>
      <c r="B103" s="24" t="s">
        <v>172</v>
      </c>
      <c r="C103" s="24" t="s">
        <v>449</v>
      </c>
      <c r="D103" s="32"/>
      <c r="E103" s="25" t="s">
        <v>40</v>
      </c>
      <c r="F103" s="26"/>
      <c r="G103" s="27">
        <v>1</v>
      </c>
      <c r="H103" s="28">
        <f t="shared" si="1"/>
        <v>0</v>
      </c>
      <c r="I103" s="29"/>
      <c r="J103" s="30" t="s">
        <v>38</v>
      </c>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row>
    <row r="104" spans="1:10" s="31" customFormat="1" ht="25.5">
      <c r="A104" s="23" t="s">
        <v>155</v>
      </c>
      <c r="B104" s="24" t="s">
        <v>766</v>
      </c>
      <c r="C104" s="24" t="s">
        <v>767</v>
      </c>
      <c r="D104" s="32"/>
      <c r="E104" s="25" t="s">
        <v>640</v>
      </c>
      <c r="F104" s="26"/>
      <c r="G104" s="27">
        <v>6</v>
      </c>
      <c r="H104" s="28">
        <f t="shared" si="1"/>
        <v>0</v>
      </c>
      <c r="I104" s="29"/>
      <c r="J104" s="30" t="s">
        <v>38</v>
      </c>
    </row>
    <row r="105" spans="1:10" s="31" customFormat="1" ht="25.5">
      <c r="A105" s="23" t="s">
        <v>156</v>
      </c>
      <c r="B105" s="24" t="s">
        <v>768</v>
      </c>
      <c r="C105" s="24" t="s">
        <v>769</v>
      </c>
      <c r="D105" s="32"/>
      <c r="E105" s="25" t="s">
        <v>640</v>
      </c>
      <c r="F105" s="26"/>
      <c r="G105" s="27">
        <v>15</v>
      </c>
      <c r="H105" s="28">
        <f t="shared" si="1"/>
        <v>0</v>
      </c>
      <c r="I105" s="29"/>
      <c r="J105" s="30" t="s">
        <v>38</v>
      </c>
    </row>
    <row r="106" spans="1:42" s="48" customFormat="1" ht="25.5">
      <c r="A106" s="23" t="s">
        <v>157</v>
      </c>
      <c r="B106" s="47" t="s">
        <v>831</v>
      </c>
      <c r="C106" s="24" t="s">
        <v>450</v>
      </c>
      <c r="D106" s="32"/>
      <c r="E106" s="25" t="s">
        <v>177</v>
      </c>
      <c r="F106" s="26"/>
      <c r="G106" s="27">
        <v>18</v>
      </c>
      <c r="H106" s="28">
        <f t="shared" si="1"/>
        <v>0</v>
      </c>
      <c r="I106" s="29"/>
      <c r="J106" s="30" t="s">
        <v>38</v>
      </c>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row>
    <row r="107" spans="1:42" s="31" customFormat="1" ht="100.9" customHeight="1">
      <c r="A107" s="23" t="s">
        <v>158</v>
      </c>
      <c r="B107" s="24" t="s">
        <v>770</v>
      </c>
      <c r="C107" s="24" t="s">
        <v>451</v>
      </c>
      <c r="D107" s="32"/>
      <c r="E107" s="25" t="s">
        <v>40</v>
      </c>
      <c r="F107" s="26"/>
      <c r="G107" s="27">
        <v>3</v>
      </c>
      <c r="H107" s="28">
        <f t="shared" si="1"/>
        <v>0</v>
      </c>
      <c r="I107" s="29"/>
      <c r="J107" s="30" t="s">
        <v>38</v>
      </c>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row>
    <row r="108" spans="1:42" s="31" customFormat="1" ht="30" customHeight="1">
      <c r="A108" s="23" t="s">
        <v>159</v>
      </c>
      <c r="B108" s="24" t="s">
        <v>2</v>
      </c>
      <c r="C108" s="24" t="s">
        <v>452</v>
      </c>
      <c r="D108" s="32"/>
      <c r="E108" s="25" t="s">
        <v>40</v>
      </c>
      <c r="F108" s="26"/>
      <c r="G108" s="27">
        <v>38</v>
      </c>
      <c r="H108" s="28">
        <f t="shared" si="1"/>
        <v>0</v>
      </c>
      <c r="I108" s="29"/>
      <c r="J108" s="30" t="s">
        <v>38</v>
      </c>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row>
    <row r="109" spans="1:10" s="31" customFormat="1" ht="30" customHeight="1">
      <c r="A109" s="23" t="s">
        <v>160</v>
      </c>
      <c r="B109" s="24" t="s">
        <v>23</v>
      </c>
      <c r="C109" s="24" t="s">
        <v>453</v>
      </c>
      <c r="D109" s="32"/>
      <c r="E109" s="25" t="s">
        <v>40</v>
      </c>
      <c r="F109" s="26"/>
      <c r="G109" s="27">
        <v>16</v>
      </c>
      <c r="H109" s="28">
        <f t="shared" si="1"/>
        <v>0</v>
      </c>
      <c r="I109" s="29"/>
      <c r="J109" s="30" t="s">
        <v>38</v>
      </c>
    </row>
    <row r="110" spans="1:42" s="31" customFormat="1" ht="30" customHeight="1">
      <c r="A110" s="23" t="s">
        <v>161</v>
      </c>
      <c r="B110" s="24" t="s">
        <v>455</v>
      </c>
      <c r="C110" s="24" t="s">
        <v>454</v>
      </c>
      <c r="D110" s="37"/>
      <c r="E110" s="25" t="s">
        <v>40</v>
      </c>
      <c r="F110" s="26"/>
      <c r="G110" s="27">
        <v>128</v>
      </c>
      <c r="H110" s="28">
        <f t="shared" si="1"/>
        <v>0</v>
      </c>
      <c r="I110" s="29"/>
      <c r="J110" s="30" t="s">
        <v>38</v>
      </c>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row>
    <row r="111" spans="1:42" s="31" customFormat="1" ht="30" customHeight="1">
      <c r="A111" s="23" t="s">
        <v>162</v>
      </c>
      <c r="B111" s="24" t="s">
        <v>457</v>
      </c>
      <c r="C111" s="24" t="s">
        <v>456</v>
      </c>
      <c r="D111" s="37"/>
      <c r="E111" s="25" t="s">
        <v>40</v>
      </c>
      <c r="F111" s="26"/>
      <c r="G111" s="27">
        <v>70</v>
      </c>
      <c r="H111" s="28">
        <f t="shared" si="1"/>
        <v>0</v>
      </c>
      <c r="I111" s="29"/>
      <c r="J111" s="30" t="s">
        <v>38</v>
      </c>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row>
    <row r="112" spans="1:42" s="31" customFormat="1" ht="30" customHeight="1">
      <c r="A112" s="23" t="s">
        <v>164</v>
      </c>
      <c r="B112" s="24" t="s">
        <v>771</v>
      </c>
      <c r="C112" s="24" t="s">
        <v>458</v>
      </c>
      <c r="D112" s="32"/>
      <c r="E112" s="25" t="s">
        <v>40</v>
      </c>
      <c r="F112" s="26"/>
      <c r="G112" s="27">
        <v>130</v>
      </c>
      <c r="H112" s="28">
        <f t="shared" si="1"/>
        <v>0</v>
      </c>
      <c r="I112" s="29"/>
      <c r="J112" s="30" t="s">
        <v>38</v>
      </c>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row>
    <row r="113" spans="1:42" s="31" customFormat="1" ht="30" customHeight="1">
      <c r="A113" s="23" t="s">
        <v>166</v>
      </c>
      <c r="B113" s="24" t="s">
        <v>772</v>
      </c>
      <c r="C113" s="24" t="s">
        <v>459</v>
      </c>
      <c r="D113" s="32"/>
      <c r="E113" s="25" t="s">
        <v>40</v>
      </c>
      <c r="F113" s="26"/>
      <c r="G113" s="27">
        <v>83</v>
      </c>
      <c r="H113" s="28">
        <f t="shared" si="1"/>
        <v>0</v>
      </c>
      <c r="I113" s="29"/>
      <c r="J113" s="30" t="s">
        <v>38</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s="35" customFormat="1" ht="30" customHeight="1">
      <c r="A114" s="23" t="s">
        <v>168</v>
      </c>
      <c r="B114" s="24" t="s">
        <v>461</v>
      </c>
      <c r="C114" s="24" t="s">
        <v>460</v>
      </c>
      <c r="D114" s="32"/>
      <c r="E114" s="25" t="s">
        <v>40</v>
      </c>
      <c r="F114" s="26"/>
      <c r="G114" s="27">
        <v>82</v>
      </c>
      <c r="H114" s="28">
        <f t="shared" si="1"/>
        <v>0</v>
      </c>
      <c r="I114" s="29"/>
      <c r="J114" s="30" t="s">
        <v>38</v>
      </c>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row>
    <row r="115" spans="1:42" s="35" customFormat="1" ht="30" customHeight="1">
      <c r="A115" s="23" t="s">
        <v>170</v>
      </c>
      <c r="B115" s="24" t="s">
        <v>463</v>
      </c>
      <c r="C115" s="24" t="s">
        <v>462</v>
      </c>
      <c r="D115" s="32"/>
      <c r="E115" s="25" t="s">
        <v>40</v>
      </c>
      <c r="F115" s="26"/>
      <c r="G115" s="27">
        <v>42</v>
      </c>
      <c r="H115" s="28">
        <f t="shared" si="1"/>
        <v>0</v>
      </c>
      <c r="I115" s="29"/>
      <c r="J115" s="30" t="s">
        <v>38</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10" s="31" customFormat="1" ht="30" customHeight="1">
      <c r="A116" s="23" t="s">
        <v>171</v>
      </c>
      <c r="B116" s="24" t="s">
        <v>463</v>
      </c>
      <c r="C116" s="24" t="s">
        <v>466</v>
      </c>
      <c r="D116" s="32"/>
      <c r="E116" s="25" t="s">
        <v>40</v>
      </c>
      <c r="F116" s="26"/>
      <c r="G116" s="27">
        <v>28</v>
      </c>
      <c r="H116" s="28">
        <f t="shared" si="1"/>
        <v>0</v>
      </c>
      <c r="I116" s="29"/>
      <c r="J116" s="30" t="s">
        <v>38</v>
      </c>
    </row>
    <row r="117" spans="1:10" s="31" customFormat="1" ht="30" customHeight="1">
      <c r="A117" s="23" t="s">
        <v>173</v>
      </c>
      <c r="B117" s="24" t="s">
        <v>464</v>
      </c>
      <c r="C117" s="24" t="s">
        <v>466</v>
      </c>
      <c r="D117" s="32"/>
      <c r="E117" s="25" t="s">
        <v>40</v>
      </c>
      <c r="F117" s="26"/>
      <c r="G117" s="27">
        <v>24</v>
      </c>
      <c r="H117" s="28">
        <f t="shared" si="1"/>
        <v>0</v>
      </c>
      <c r="I117" s="29"/>
      <c r="J117" s="30" t="s">
        <v>38</v>
      </c>
    </row>
    <row r="118" spans="1:10" s="31" customFormat="1" ht="30" customHeight="1">
      <c r="A118" s="23" t="s">
        <v>174</v>
      </c>
      <c r="B118" s="24" t="s">
        <v>465</v>
      </c>
      <c r="C118" s="24" t="s">
        <v>466</v>
      </c>
      <c r="D118" s="32"/>
      <c r="E118" s="25" t="s">
        <v>40</v>
      </c>
      <c r="F118" s="26"/>
      <c r="G118" s="27">
        <v>23</v>
      </c>
      <c r="H118" s="28">
        <f t="shared" si="1"/>
        <v>0</v>
      </c>
      <c r="I118" s="29"/>
      <c r="J118" s="30" t="s">
        <v>38</v>
      </c>
    </row>
    <row r="119" spans="1:10" s="31" customFormat="1" ht="25.5">
      <c r="A119" s="23" t="s">
        <v>175</v>
      </c>
      <c r="B119" s="24" t="s">
        <v>468</v>
      </c>
      <c r="C119" s="24" t="s">
        <v>467</v>
      </c>
      <c r="D119" s="32"/>
      <c r="E119" s="25" t="s">
        <v>636</v>
      </c>
      <c r="F119" s="26"/>
      <c r="G119" s="27">
        <v>19</v>
      </c>
      <c r="H119" s="28">
        <f t="shared" si="1"/>
        <v>0</v>
      </c>
      <c r="I119" s="29"/>
      <c r="J119" s="30" t="s">
        <v>38</v>
      </c>
    </row>
    <row r="120" spans="1:10" s="31" customFormat="1" ht="25.5">
      <c r="A120" s="23" t="s">
        <v>695</v>
      </c>
      <c r="B120" s="24" t="s">
        <v>463</v>
      </c>
      <c r="C120" s="24" t="s">
        <v>467</v>
      </c>
      <c r="D120" s="32"/>
      <c r="E120" s="25" t="s">
        <v>40</v>
      </c>
      <c r="F120" s="26"/>
      <c r="G120" s="27">
        <v>19</v>
      </c>
      <c r="H120" s="28">
        <f t="shared" si="1"/>
        <v>0</v>
      </c>
      <c r="I120" s="29"/>
      <c r="J120" s="30" t="s">
        <v>38</v>
      </c>
    </row>
    <row r="121" spans="1:10" s="31" customFormat="1" ht="25.5">
      <c r="A121" s="23" t="s">
        <v>176</v>
      </c>
      <c r="B121" s="24" t="s">
        <v>464</v>
      </c>
      <c r="C121" s="24" t="s">
        <v>467</v>
      </c>
      <c r="D121" s="32"/>
      <c r="E121" s="25" t="s">
        <v>40</v>
      </c>
      <c r="F121" s="26"/>
      <c r="G121" s="27">
        <v>31</v>
      </c>
      <c r="H121" s="28">
        <f t="shared" si="1"/>
        <v>0</v>
      </c>
      <c r="I121" s="29"/>
      <c r="J121" s="30" t="s">
        <v>38</v>
      </c>
    </row>
    <row r="122" spans="1:10" s="31" customFormat="1" ht="25.5">
      <c r="A122" s="23" t="s">
        <v>178</v>
      </c>
      <c r="B122" s="24" t="s">
        <v>465</v>
      </c>
      <c r="C122" s="24" t="s">
        <v>467</v>
      </c>
      <c r="D122" s="32"/>
      <c r="E122" s="25" t="s">
        <v>40</v>
      </c>
      <c r="F122" s="26"/>
      <c r="G122" s="27">
        <v>22</v>
      </c>
      <c r="H122" s="28">
        <f t="shared" si="1"/>
        <v>0</v>
      </c>
      <c r="I122" s="29"/>
      <c r="J122" s="30" t="s">
        <v>38</v>
      </c>
    </row>
    <row r="123" spans="1:10" s="31" customFormat="1" ht="25.5">
      <c r="A123" s="23" t="s">
        <v>179</v>
      </c>
      <c r="B123" s="24" t="s">
        <v>469</v>
      </c>
      <c r="C123" s="24" t="s">
        <v>467</v>
      </c>
      <c r="D123" s="32"/>
      <c r="E123" s="25" t="s">
        <v>40</v>
      </c>
      <c r="F123" s="26"/>
      <c r="G123" s="27">
        <v>18</v>
      </c>
      <c r="H123" s="28">
        <f t="shared" si="1"/>
        <v>0</v>
      </c>
      <c r="I123" s="29"/>
      <c r="J123" s="30" t="s">
        <v>38</v>
      </c>
    </row>
    <row r="124" spans="1:10" s="31" customFormat="1" ht="33.75">
      <c r="A124" s="23" t="s">
        <v>180</v>
      </c>
      <c r="B124" s="24" t="s">
        <v>470</v>
      </c>
      <c r="C124" s="24" t="s">
        <v>632</v>
      </c>
      <c r="D124" s="32"/>
      <c r="E124" s="25" t="s">
        <v>40</v>
      </c>
      <c r="F124" s="26"/>
      <c r="G124" s="27">
        <v>4</v>
      </c>
      <c r="H124" s="28">
        <f t="shared" si="1"/>
        <v>0</v>
      </c>
      <c r="I124" s="29"/>
      <c r="J124" s="30" t="s">
        <v>38</v>
      </c>
    </row>
    <row r="125" spans="1:10" s="31" customFormat="1" ht="33.75">
      <c r="A125" s="23" t="s">
        <v>181</v>
      </c>
      <c r="B125" s="24" t="s">
        <v>471</v>
      </c>
      <c r="C125" s="24" t="s">
        <v>631</v>
      </c>
      <c r="D125" s="32"/>
      <c r="E125" s="25" t="s">
        <v>40</v>
      </c>
      <c r="F125" s="26"/>
      <c r="G125" s="27">
        <v>1</v>
      </c>
      <c r="H125" s="28">
        <f t="shared" si="1"/>
        <v>0</v>
      </c>
      <c r="I125" s="29"/>
      <c r="J125" s="30" t="s">
        <v>38</v>
      </c>
    </row>
    <row r="126" spans="1:10" s="31" customFormat="1" ht="30" customHeight="1">
      <c r="A126" s="23" t="s">
        <v>182</v>
      </c>
      <c r="B126" s="24" t="s">
        <v>473</v>
      </c>
      <c r="C126" s="24" t="s">
        <v>472</v>
      </c>
      <c r="D126" s="32"/>
      <c r="E126" s="25" t="s">
        <v>40</v>
      </c>
      <c r="F126" s="26"/>
      <c r="G126" s="27">
        <v>31</v>
      </c>
      <c r="H126" s="28">
        <f t="shared" si="1"/>
        <v>0</v>
      </c>
      <c r="I126" s="29"/>
      <c r="J126" s="30" t="s">
        <v>38</v>
      </c>
    </row>
    <row r="127" spans="1:10" s="31" customFormat="1" ht="30" customHeight="1">
      <c r="A127" s="23" t="s">
        <v>183</v>
      </c>
      <c r="B127" s="24" t="s">
        <v>474</v>
      </c>
      <c r="C127" s="24" t="s">
        <v>475</v>
      </c>
      <c r="D127" s="32"/>
      <c r="E127" s="25" t="s">
        <v>40</v>
      </c>
      <c r="F127" s="26"/>
      <c r="G127" s="27">
        <v>36</v>
      </c>
      <c r="H127" s="28">
        <f t="shared" si="1"/>
        <v>0</v>
      </c>
      <c r="I127" s="29"/>
      <c r="J127" s="30" t="s">
        <v>38</v>
      </c>
    </row>
    <row r="128" spans="1:10" s="31" customFormat="1" ht="30" customHeight="1">
      <c r="A128" s="23" t="s">
        <v>184</v>
      </c>
      <c r="B128" s="24" t="s">
        <v>17</v>
      </c>
      <c r="C128" s="24" t="s">
        <v>478</v>
      </c>
      <c r="D128" s="32"/>
      <c r="E128" s="25" t="s">
        <v>640</v>
      </c>
      <c r="F128" s="26"/>
      <c r="G128" s="27">
        <v>22</v>
      </c>
      <c r="H128" s="28">
        <f t="shared" si="1"/>
        <v>0</v>
      </c>
      <c r="I128" s="29"/>
      <c r="J128" s="30" t="s">
        <v>38</v>
      </c>
    </row>
    <row r="129" spans="1:10" s="31" customFormat="1" ht="30" customHeight="1">
      <c r="A129" s="23" t="s">
        <v>185</v>
      </c>
      <c r="B129" s="24" t="s">
        <v>773</v>
      </c>
      <c r="C129" s="24" t="s">
        <v>476</v>
      </c>
      <c r="D129" s="32"/>
      <c r="E129" s="25" t="s">
        <v>40</v>
      </c>
      <c r="F129" s="26"/>
      <c r="G129" s="27">
        <v>44</v>
      </c>
      <c r="H129" s="28">
        <f t="shared" si="1"/>
        <v>0</v>
      </c>
      <c r="I129" s="29"/>
      <c r="J129" s="30" t="s">
        <v>38</v>
      </c>
    </row>
    <row r="130" spans="1:10" s="31" customFormat="1" ht="25.5">
      <c r="A130" s="23" t="s">
        <v>186</v>
      </c>
      <c r="B130" s="24" t="s">
        <v>739</v>
      </c>
      <c r="C130" s="34" t="s">
        <v>477</v>
      </c>
      <c r="D130" s="32"/>
      <c r="E130" s="25" t="s">
        <v>40</v>
      </c>
      <c r="F130" s="26"/>
      <c r="G130" s="27">
        <v>14</v>
      </c>
      <c r="H130" s="28">
        <f t="shared" si="1"/>
        <v>0</v>
      </c>
      <c r="I130" s="29"/>
      <c r="J130" s="30" t="s">
        <v>38</v>
      </c>
    </row>
    <row r="131" spans="1:10" s="31" customFormat="1" ht="25.5">
      <c r="A131" s="23" t="s">
        <v>187</v>
      </c>
      <c r="B131" s="24" t="s">
        <v>479</v>
      </c>
      <c r="C131" s="24" t="s">
        <v>482</v>
      </c>
      <c r="D131" s="32"/>
      <c r="E131" s="25" t="s">
        <v>40</v>
      </c>
      <c r="F131" s="26"/>
      <c r="G131" s="27">
        <v>76</v>
      </c>
      <c r="H131" s="28">
        <f t="shared" si="1"/>
        <v>0</v>
      </c>
      <c r="I131" s="29"/>
      <c r="J131" s="30" t="s">
        <v>38</v>
      </c>
    </row>
    <row r="132" spans="1:10" s="31" customFormat="1" ht="30" customHeight="1">
      <c r="A132" s="23" t="s">
        <v>188</v>
      </c>
      <c r="B132" s="24" t="s">
        <v>480</v>
      </c>
      <c r="C132" s="24" t="s">
        <v>481</v>
      </c>
      <c r="D132" s="32"/>
      <c r="E132" s="25" t="s">
        <v>40</v>
      </c>
      <c r="F132" s="26"/>
      <c r="G132" s="27">
        <v>140</v>
      </c>
      <c r="H132" s="28">
        <f t="shared" si="1"/>
        <v>0</v>
      </c>
      <c r="I132" s="29"/>
      <c r="J132" s="30" t="s">
        <v>38</v>
      </c>
    </row>
    <row r="133" spans="1:10" s="31" customFormat="1" ht="30" customHeight="1">
      <c r="A133" s="23" t="s">
        <v>189</v>
      </c>
      <c r="B133" s="24" t="s">
        <v>483</v>
      </c>
      <c r="C133" s="24" t="s">
        <v>703</v>
      </c>
      <c r="D133" s="37"/>
      <c r="E133" s="42" t="s">
        <v>40</v>
      </c>
      <c r="F133" s="26"/>
      <c r="G133" s="27">
        <v>37</v>
      </c>
      <c r="H133" s="28">
        <f t="shared" si="1"/>
        <v>0</v>
      </c>
      <c r="I133" s="29"/>
      <c r="J133" s="30" t="s">
        <v>38</v>
      </c>
    </row>
    <row r="134" spans="1:10" s="31" customFormat="1" ht="30" customHeight="1">
      <c r="A134" s="23" t="s">
        <v>190</v>
      </c>
      <c r="B134" s="24" t="s">
        <v>484</v>
      </c>
      <c r="C134" s="24" t="s">
        <v>704</v>
      </c>
      <c r="D134" s="37"/>
      <c r="E134" s="42" t="s">
        <v>40</v>
      </c>
      <c r="F134" s="26"/>
      <c r="G134" s="27">
        <v>39</v>
      </c>
      <c r="H134" s="28">
        <f t="shared" si="1"/>
        <v>0</v>
      </c>
      <c r="I134" s="29"/>
      <c r="J134" s="30" t="s">
        <v>38</v>
      </c>
    </row>
    <row r="135" spans="1:10" s="31" customFormat="1" ht="30" customHeight="1">
      <c r="A135" s="23" t="s">
        <v>191</v>
      </c>
      <c r="B135" s="24" t="s">
        <v>12</v>
      </c>
      <c r="C135" s="24" t="s">
        <v>485</v>
      </c>
      <c r="D135" s="32"/>
      <c r="E135" s="25" t="s">
        <v>40</v>
      </c>
      <c r="F135" s="26"/>
      <c r="G135" s="27">
        <v>46</v>
      </c>
      <c r="H135" s="28">
        <f aca="true" t="shared" si="2" ref="H135:H192">G135*F135</f>
        <v>0</v>
      </c>
      <c r="I135" s="29"/>
      <c r="J135" s="30" t="s">
        <v>38</v>
      </c>
    </row>
    <row r="136" spans="1:10" s="31" customFormat="1" ht="30" customHeight="1">
      <c r="A136" s="23" t="s">
        <v>192</v>
      </c>
      <c r="B136" s="24" t="s">
        <v>774</v>
      </c>
      <c r="C136" s="24" t="s">
        <v>486</v>
      </c>
      <c r="D136" s="32"/>
      <c r="E136" s="25" t="s">
        <v>647</v>
      </c>
      <c r="F136" s="26"/>
      <c r="G136" s="27">
        <v>46</v>
      </c>
      <c r="H136" s="28">
        <f t="shared" si="2"/>
        <v>0</v>
      </c>
      <c r="I136" s="29"/>
      <c r="J136" s="30" t="s">
        <v>38</v>
      </c>
    </row>
    <row r="137" spans="1:10" s="31" customFormat="1" ht="30" customHeight="1">
      <c r="A137" s="23" t="s">
        <v>193</v>
      </c>
      <c r="B137" s="24" t="s">
        <v>22</v>
      </c>
      <c r="C137" s="24" t="s">
        <v>487</v>
      </c>
      <c r="D137" s="32"/>
      <c r="E137" s="25" t="s">
        <v>40</v>
      </c>
      <c r="F137" s="26"/>
      <c r="G137" s="27">
        <v>44</v>
      </c>
      <c r="H137" s="28">
        <f t="shared" si="2"/>
        <v>0</v>
      </c>
      <c r="I137" s="29"/>
      <c r="J137" s="30" t="s">
        <v>38</v>
      </c>
    </row>
    <row r="138" spans="1:10" s="31" customFormat="1" ht="30" customHeight="1">
      <c r="A138" s="23" t="s">
        <v>194</v>
      </c>
      <c r="B138" s="24" t="s">
        <v>488</v>
      </c>
      <c r="C138" s="24" t="s">
        <v>489</v>
      </c>
      <c r="D138" s="32"/>
      <c r="E138" s="25" t="s">
        <v>40</v>
      </c>
      <c r="F138" s="26"/>
      <c r="G138" s="27">
        <v>163</v>
      </c>
      <c r="H138" s="28">
        <f t="shared" si="2"/>
        <v>0</v>
      </c>
      <c r="I138" s="29"/>
      <c r="J138" s="30" t="s">
        <v>38</v>
      </c>
    </row>
    <row r="139" spans="1:10" s="31" customFormat="1" ht="30" customHeight="1">
      <c r="A139" s="23" t="s">
        <v>195</v>
      </c>
      <c r="B139" s="24" t="s">
        <v>775</v>
      </c>
      <c r="C139" s="24" t="s">
        <v>672</v>
      </c>
      <c r="D139" s="32"/>
      <c r="E139" s="25" t="s">
        <v>646</v>
      </c>
      <c r="F139" s="26"/>
      <c r="G139" s="27">
        <v>19</v>
      </c>
      <c r="H139" s="28">
        <f t="shared" si="2"/>
        <v>0</v>
      </c>
      <c r="I139" s="29"/>
      <c r="J139" s="30" t="s">
        <v>38</v>
      </c>
    </row>
    <row r="140" spans="1:10" s="31" customFormat="1" ht="30" customHeight="1">
      <c r="A140" s="23" t="s">
        <v>196</v>
      </c>
      <c r="B140" s="24" t="s">
        <v>9</v>
      </c>
      <c r="C140" s="24" t="s">
        <v>673</v>
      </c>
      <c r="D140" s="32"/>
      <c r="E140" s="25" t="s">
        <v>776</v>
      </c>
      <c r="F140" s="26"/>
      <c r="G140" s="27">
        <v>12</v>
      </c>
      <c r="H140" s="28">
        <f t="shared" si="2"/>
        <v>0</v>
      </c>
      <c r="I140" s="29"/>
      <c r="J140" s="30" t="s">
        <v>38</v>
      </c>
    </row>
    <row r="141" spans="1:10" s="31" customFormat="1" ht="30" customHeight="1">
      <c r="A141" s="23" t="s">
        <v>197</v>
      </c>
      <c r="B141" s="24" t="s">
        <v>19</v>
      </c>
      <c r="C141" s="24" t="s">
        <v>490</v>
      </c>
      <c r="D141" s="32"/>
      <c r="E141" s="25" t="s">
        <v>639</v>
      </c>
      <c r="F141" s="26"/>
      <c r="G141" s="27">
        <v>29</v>
      </c>
      <c r="H141" s="28">
        <f t="shared" si="2"/>
        <v>0</v>
      </c>
      <c r="I141" s="29"/>
      <c r="J141" s="30" t="s">
        <v>38</v>
      </c>
    </row>
    <row r="142" spans="1:10" s="31" customFormat="1" ht="30" customHeight="1">
      <c r="A142" s="23" t="s">
        <v>198</v>
      </c>
      <c r="B142" s="24" t="s">
        <v>833</v>
      </c>
      <c r="C142" s="24" t="s">
        <v>491</v>
      </c>
      <c r="D142" s="32"/>
      <c r="E142" s="25" t="s">
        <v>639</v>
      </c>
      <c r="F142" s="26"/>
      <c r="G142" s="27">
        <v>27</v>
      </c>
      <c r="H142" s="28">
        <f t="shared" si="2"/>
        <v>0</v>
      </c>
      <c r="I142" s="29"/>
      <c r="J142" s="30" t="s">
        <v>38</v>
      </c>
    </row>
    <row r="143" spans="1:10" s="31" customFormat="1" ht="30" customHeight="1">
      <c r="A143" s="23" t="s">
        <v>199</v>
      </c>
      <c r="B143" s="24" t="s">
        <v>834</v>
      </c>
      <c r="C143" s="24" t="s">
        <v>492</v>
      </c>
      <c r="D143" s="32"/>
      <c r="E143" s="25" t="s">
        <v>777</v>
      </c>
      <c r="F143" s="26"/>
      <c r="G143" s="27">
        <v>3</v>
      </c>
      <c r="H143" s="28">
        <f t="shared" si="2"/>
        <v>0</v>
      </c>
      <c r="I143" s="29"/>
      <c r="J143" s="30" t="s">
        <v>38</v>
      </c>
    </row>
    <row r="144" spans="1:10" s="31" customFormat="1" ht="30" customHeight="1">
      <c r="A144" s="23" t="s">
        <v>200</v>
      </c>
      <c r="B144" s="24" t="s">
        <v>214</v>
      </c>
      <c r="C144" s="24" t="s">
        <v>493</v>
      </c>
      <c r="D144" s="32"/>
      <c r="E144" s="25" t="s">
        <v>648</v>
      </c>
      <c r="F144" s="26"/>
      <c r="G144" s="27">
        <v>8</v>
      </c>
      <c r="H144" s="28">
        <f t="shared" si="2"/>
        <v>0</v>
      </c>
      <c r="I144" s="29"/>
      <c r="J144" s="30" t="s">
        <v>38</v>
      </c>
    </row>
    <row r="145" spans="1:10" s="31" customFormat="1" ht="30" customHeight="1">
      <c r="A145" s="23" t="s">
        <v>201</v>
      </c>
      <c r="B145" s="24" t="s">
        <v>8</v>
      </c>
      <c r="C145" s="24" t="s">
        <v>494</v>
      </c>
      <c r="D145" s="32"/>
      <c r="E145" s="25" t="s">
        <v>639</v>
      </c>
      <c r="F145" s="26"/>
      <c r="G145" s="27">
        <v>26</v>
      </c>
      <c r="H145" s="28">
        <f t="shared" si="2"/>
        <v>0</v>
      </c>
      <c r="I145" s="29"/>
      <c r="J145" s="30" t="s">
        <v>38</v>
      </c>
    </row>
    <row r="146" spans="1:10" s="31" customFormat="1" ht="30" customHeight="1">
      <c r="A146" s="23" t="s">
        <v>202</v>
      </c>
      <c r="B146" s="24" t="s">
        <v>217</v>
      </c>
      <c r="C146" s="24" t="s">
        <v>778</v>
      </c>
      <c r="D146" s="32"/>
      <c r="E146" s="25" t="s">
        <v>646</v>
      </c>
      <c r="F146" s="26"/>
      <c r="G146" s="27">
        <v>24</v>
      </c>
      <c r="H146" s="28">
        <f t="shared" si="2"/>
        <v>0</v>
      </c>
      <c r="I146" s="29"/>
      <c r="J146" s="30" t="s">
        <v>38</v>
      </c>
    </row>
    <row r="147" spans="1:10" s="31" customFormat="1" ht="45">
      <c r="A147" s="23" t="s">
        <v>203</v>
      </c>
      <c r="B147" s="24" t="s">
        <v>13</v>
      </c>
      <c r="C147" s="24" t="s">
        <v>495</v>
      </c>
      <c r="D147" s="32"/>
      <c r="E147" s="25" t="s">
        <v>640</v>
      </c>
      <c r="F147" s="26"/>
      <c r="G147" s="27">
        <v>4</v>
      </c>
      <c r="H147" s="28">
        <f t="shared" si="2"/>
        <v>0</v>
      </c>
      <c r="I147" s="29"/>
      <c r="J147" s="30" t="s">
        <v>38</v>
      </c>
    </row>
    <row r="148" spans="1:10" s="31" customFormat="1" ht="25.5">
      <c r="A148" s="23" t="s">
        <v>204</v>
      </c>
      <c r="B148" s="24" t="s">
        <v>21</v>
      </c>
      <c r="C148" s="24" t="s">
        <v>496</v>
      </c>
      <c r="D148" s="32"/>
      <c r="E148" s="25" t="s">
        <v>646</v>
      </c>
      <c r="F148" s="26"/>
      <c r="G148" s="27">
        <v>33</v>
      </c>
      <c r="H148" s="28">
        <f t="shared" si="2"/>
        <v>0</v>
      </c>
      <c r="I148" s="29"/>
      <c r="J148" s="30" t="s">
        <v>38</v>
      </c>
    </row>
    <row r="149" spans="1:10" s="31" customFormat="1" ht="56.25">
      <c r="A149" s="23" t="s">
        <v>205</v>
      </c>
      <c r="B149" s="24" t="s">
        <v>634</v>
      </c>
      <c r="C149" s="24" t="s">
        <v>779</v>
      </c>
      <c r="D149" s="32"/>
      <c r="E149" s="25" t="s">
        <v>40</v>
      </c>
      <c r="F149" s="26"/>
      <c r="G149" s="27">
        <v>1</v>
      </c>
      <c r="H149" s="28">
        <f t="shared" si="2"/>
        <v>0</v>
      </c>
      <c r="I149" s="29"/>
      <c r="J149" s="30" t="s">
        <v>38</v>
      </c>
    </row>
    <row r="150" spans="1:10" s="31" customFormat="1" ht="25.5">
      <c r="A150" s="23" t="s">
        <v>206</v>
      </c>
      <c r="B150" s="24" t="s">
        <v>497</v>
      </c>
      <c r="C150" s="24" t="s">
        <v>498</v>
      </c>
      <c r="D150" s="32"/>
      <c r="E150" s="25" t="s">
        <v>40</v>
      </c>
      <c r="F150" s="26"/>
      <c r="G150" s="27">
        <v>3</v>
      </c>
      <c r="H150" s="28">
        <f t="shared" si="2"/>
        <v>0</v>
      </c>
      <c r="I150" s="29"/>
      <c r="J150" s="30" t="s">
        <v>38</v>
      </c>
    </row>
    <row r="151" spans="1:10" s="31" customFormat="1" ht="30" customHeight="1">
      <c r="A151" s="23" t="s">
        <v>207</v>
      </c>
      <c r="B151" s="24" t="s">
        <v>780</v>
      </c>
      <c r="C151" s="24" t="s">
        <v>227</v>
      </c>
      <c r="D151" s="32"/>
      <c r="E151" s="25" t="s">
        <v>40</v>
      </c>
      <c r="F151" s="26"/>
      <c r="G151" s="27">
        <v>32</v>
      </c>
      <c r="H151" s="28">
        <f t="shared" si="2"/>
        <v>0</v>
      </c>
      <c r="I151" s="29"/>
      <c r="J151" s="30" t="s">
        <v>38</v>
      </c>
    </row>
    <row r="152" spans="1:10" s="31" customFormat="1" ht="30" customHeight="1">
      <c r="A152" s="23" t="s">
        <v>208</v>
      </c>
      <c r="B152" s="24" t="s">
        <v>781</v>
      </c>
      <c r="C152" s="24" t="s">
        <v>499</v>
      </c>
      <c r="D152" s="32"/>
      <c r="E152" s="25" t="s">
        <v>40</v>
      </c>
      <c r="F152" s="26"/>
      <c r="G152" s="27">
        <v>22</v>
      </c>
      <c r="H152" s="28">
        <f t="shared" si="2"/>
        <v>0</v>
      </c>
      <c r="I152" s="29"/>
      <c r="J152" s="30" t="s">
        <v>38</v>
      </c>
    </row>
    <row r="153" spans="1:10" s="31" customFormat="1" ht="33.75">
      <c r="A153" s="23" t="s">
        <v>209</v>
      </c>
      <c r="B153" s="24" t="s">
        <v>500</v>
      </c>
      <c r="C153" s="24" t="s">
        <v>782</v>
      </c>
      <c r="D153" s="32"/>
      <c r="E153" s="25" t="s">
        <v>648</v>
      </c>
      <c r="F153" s="26"/>
      <c r="G153" s="27">
        <v>8</v>
      </c>
      <c r="H153" s="28">
        <f t="shared" si="2"/>
        <v>0</v>
      </c>
      <c r="I153" s="29"/>
      <c r="J153" s="30" t="s">
        <v>38</v>
      </c>
    </row>
    <row r="154" spans="1:10" s="31" customFormat="1" ht="33.75">
      <c r="A154" s="23" t="s">
        <v>210</v>
      </c>
      <c r="B154" s="24" t="s">
        <v>501</v>
      </c>
      <c r="C154" s="24" t="s">
        <v>783</v>
      </c>
      <c r="D154" s="32"/>
      <c r="E154" s="25" t="s">
        <v>648</v>
      </c>
      <c r="F154" s="26"/>
      <c r="G154" s="27">
        <v>6</v>
      </c>
      <c r="H154" s="28">
        <f t="shared" si="2"/>
        <v>0</v>
      </c>
      <c r="I154" s="29"/>
      <c r="J154" s="30" t="s">
        <v>38</v>
      </c>
    </row>
    <row r="155" spans="1:10" s="31" customFormat="1" ht="33.75">
      <c r="A155" s="23" t="s">
        <v>211</v>
      </c>
      <c r="B155" s="24" t="s">
        <v>667</v>
      </c>
      <c r="C155" s="24" t="s">
        <v>502</v>
      </c>
      <c r="D155" s="25" t="s">
        <v>231</v>
      </c>
      <c r="E155" s="25" t="s">
        <v>784</v>
      </c>
      <c r="F155" s="26"/>
      <c r="G155" s="27">
        <v>54</v>
      </c>
      <c r="H155" s="28">
        <f t="shared" si="2"/>
        <v>0</v>
      </c>
      <c r="I155" s="29"/>
      <c r="J155" s="30" t="s">
        <v>38</v>
      </c>
    </row>
    <row r="156" spans="1:10" s="31" customFormat="1" ht="33.75">
      <c r="A156" s="23" t="s">
        <v>212</v>
      </c>
      <c r="B156" s="24" t="s">
        <v>668</v>
      </c>
      <c r="C156" s="24" t="s">
        <v>503</v>
      </c>
      <c r="D156" s="25" t="s">
        <v>231</v>
      </c>
      <c r="E156" s="25" t="s">
        <v>785</v>
      </c>
      <c r="F156" s="26"/>
      <c r="G156" s="27">
        <v>2685</v>
      </c>
      <c r="H156" s="28">
        <f t="shared" si="2"/>
        <v>0</v>
      </c>
      <c r="I156" s="29"/>
      <c r="J156" s="30" t="s">
        <v>38</v>
      </c>
    </row>
    <row r="157" spans="1:10" s="31" customFormat="1" ht="56.25">
      <c r="A157" s="23" t="s">
        <v>213</v>
      </c>
      <c r="B157" s="24" t="s">
        <v>669</v>
      </c>
      <c r="C157" s="24" t="s">
        <v>786</v>
      </c>
      <c r="D157" s="25" t="s">
        <v>231</v>
      </c>
      <c r="E157" s="49" t="s">
        <v>643</v>
      </c>
      <c r="F157" s="26"/>
      <c r="G157" s="27">
        <v>18</v>
      </c>
      <c r="H157" s="28">
        <f t="shared" si="2"/>
        <v>0</v>
      </c>
      <c r="I157" s="29"/>
      <c r="J157" s="30" t="s">
        <v>38</v>
      </c>
    </row>
    <row r="158" spans="1:10" s="31" customFormat="1" ht="56.25">
      <c r="A158" s="23" t="s">
        <v>215</v>
      </c>
      <c r="B158" s="24" t="s">
        <v>670</v>
      </c>
      <c r="C158" s="24" t="s">
        <v>786</v>
      </c>
      <c r="D158" s="25" t="s">
        <v>231</v>
      </c>
      <c r="E158" s="25" t="s">
        <v>643</v>
      </c>
      <c r="F158" s="26"/>
      <c r="G158" s="27">
        <v>37</v>
      </c>
      <c r="H158" s="28">
        <f t="shared" si="2"/>
        <v>0</v>
      </c>
      <c r="I158" s="29"/>
      <c r="J158" s="30" t="s">
        <v>38</v>
      </c>
    </row>
    <row r="159" spans="1:10" s="31" customFormat="1" ht="56.25">
      <c r="A159" s="23" t="s">
        <v>216</v>
      </c>
      <c r="B159" s="24" t="s">
        <v>671</v>
      </c>
      <c r="C159" s="24" t="s">
        <v>787</v>
      </c>
      <c r="D159" s="25" t="s">
        <v>231</v>
      </c>
      <c r="E159" s="25" t="s">
        <v>785</v>
      </c>
      <c r="F159" s="26"/>
      <c r="G159" s="27">
        <v>740</v>
      </c>
      <c r="H159" s="28">
        <f t="shared" si="2"/>
        <v>0</v>
      </c>
      <c r="I159" s="29"/>
      <c r="J159" s="30" t="s">
        <v>38</v>
      </c>
    </row>
    <row r="160" spans="1:10" s="31" customFormat="1" ht="45">
      <c r="A160" s="23" t="s">
        <v>218</v>
      </c>
      <c r="B160" s="24" t="s">
        <v>788</v>
      </c>
      <c r="C160" s="24" t="s">
        <v>789</v>
      </c>
      <c r="D160" s="25" t="s">
        <v>231</v>
      </c>
      <c r="E160" s="25" t="s">
        <v>785</v>
      </c>
      <c r="F160" s="26"/>
      <c r="G160" s="27">
        <v>135</v>
      </c>
      <c r="H160" s="28">
        <f t="shared" si="2"/>
        <v>0</v>
      </c>
      <c r="I160" s="29"/>
      <c r="J160" s="30" t="s">
        <v>38</v>
      </c>
    </row>
    <row r="161" spans="1:10" s="31" customFormat="1" ht="30" customHeight="1">
      <c r="A161" s="23" t="s">
        <v>219</v>
      </c>
      <c r="B161" s="24" t="s">
        <v>740</v>
      </c>
      <c r="C161" s="24" t="s">
        <v>504</v>
      </c>
      <c r="D161" s="25" t="s">
        <v>231</v>
      </c>
      <c r="E161" s="25" t="s">
        <v>790</v>
      </c>
      <c r="F161" s="26"/>
      <c r="G161" s="27">
        <v>14</v>
      </c>
      <c r="H161" s="28">
        <f t="shared" si="2"/>
        <v>0</v>
      </c>
      <c r="I161" s="29"/>
      <c r="J161" s="30" t="s">
        <v>38</v>
      </c>
    </row>
    <row r="162" spans="1:10" s="31" customFormat="1" ht="56.25">
      <c r="A162" s="23" t="s">
        <v>220</v>
      </c>
      <c r="B162" s="24" t="s">
        <v>674</v>
      </c>
      <c r="C162" s="24" t="s">
        <v>787</v>
      </c>
      <c r="D162" s="25" t="s">
        <v>231</v>
      </c>
      <c r="E162" s="25" t="s">
        <v>785</v>
      </c>
      <c r="F162" s="26"/>
      <c r="G162" s="27">
        <v>64</v>
      </c>
      <c r="H162" s="28">
        <f t="shared" si="2"/>
        <v>0</v>
      </c>
      <c r="I162" s="29"/>
      <c r="J162" s="30" t="s">
        <v>38</v>
      </c>
    </row>
    <row r="163" spans="1:10" s="31" customFormat="1" ht="56.25">
      <c r="A163" s="23" t="s">
        <v>221</v>
      </c>
      <c r="B163" s="24" t="s">
        <v>835</v>
      </c>
      <c r="C163" s="24" t="s">
        <v>787</v>
      </c>
      <c r="D163" s="25" t="s">
        <v>231</v>
      </c>
      <c r="E163" s="25" t="s">
        <v>785</v>
      </c>
      <c r="F163" s="26"/>
      <c r="G163" s="27">
        <v>24</v>
      </c>
      <c r="H163" s="28">
        <f t="shared" si="2"/>
        <v>0</v>
      </c>
      <c r="I163" s="29"/>
      <c r="J163" s="30" t="s">
        <v>38</v>
      </c>
    </row>
    <row r="164" spans="1:10" s="31" customFormat="1" ht="30" customHeight="1">
      <c r="A164" s="23" t="s">
        <v>222</v>
      </c>
      <c r="B164" s="24" t="s">
        <v>242</v>
      </c>
      <c r="C164" s="24" t="s">
        <v>243</v>
      </c>
      <c r="D164" s="25"/>
      <c r="E164" s="25" t="s">
        <v>649</v>
      </c>
      <c r="F164" s="26"/>
      <c r="G164" s="27">
        <v>19</v>
      </c>
      <c r="H164" s="28">
        <f t="shared" si="2"/>
        <v>0</v>
      </c>
      <c r="I164" s="29"/>
      <c r="J164" s="30" t="s">
        <v>38</v>
      </c>
    </row>
    <row r="165" spans="1:10" s="31" customFormat="1" ht="30" customHeight="1">
      <c r="A165" s="23" t="s">
        <v>223</v>
      </c>
      <c r="B165" s="24" t="s">
        <v>505</v>
      </c>
      <c r="C165" s="24" t="s">
        <v>791</v>
      </c>
      <c r="D165" s="25"/>
      <c r="E165" s="25" t="s">
        <v>650</v>
      </c>
      <c r="F165" s="26"/>
      <c r="G165" s="27">
        <v>44</v>
      </c>
      <c r="H165" s="28">
        <f t="shared" si="2"/>
        <v>0</v>
      </c>
      <c r="I165" s="29"/>
      <c r="J165" s="30" t="s">
        <v>38</v>
      </c>
    </row>
    <row r="166" spans="1:10" s="31" customFormat="1" ht="33.75">
      <c r="A166" s="23" t="s">
        <v>224</v>
      </c>
      <c r="B166" s="24" t="s">
        <v>506</v>
      </c>
      <c r="C166" s="24" t="s">
        <v>507</v>
      </c>
      <c r="D166" s="25" t="s">
        <v>44</v>
      </c>
      <c r="E166" s="25" t="s">
        <v>651</v>
      </c>
      <c r="F166" s="26"/>
      <c r="G166" s="27">
        <v>4</v>
      </c>
      <c r="H166" s="28">
        <f t="shared" si="2"/>
        <v>0</v>
      </c>
      <c r="I166" s="29"/>
      <c r="J166" s="30" t="s">
        <v>38</v>
      </c>
    </row>
    <row r="167" spans="1:10" s="31" customFormat="1" ht="30" customHeight="1">
      <c r="A167" s="23" t="s">
        <v>225</v>
      </c>
      <c r="B167" s="24" t="s">
        <v>247</v>
      </c>
      <c r="C167" s="24" t="s">
        <v>508</v>
      </c>
      <c r="D167" s="32"/>
      <c r="E167" s="25" t="s">
        <v>40</v>
      </c>
      <c r="F167" s="26"/>
      <c r="G167" s="27">
        <v>18</v>
      </c>
      <c r="H167" s="28">
        <f t="shared" si="2"/>
        <v>0</v>
      </c>
      <c r="I167" s="29"/>
      <c r="J167" s="30" t="s">
        <v>38</v>
      </c>
    </row>
    <row r="168" spans="1:10" s="31" customFormat="1" ht="30" customHeight="1">
      <c r="A168" s="23" t="s">
        <v>226</v>
      </c>
      <c r="B168" s="24" t="s">
        <v>836</v>
      </c>
      <c r="C168" s="24" t="s">
        <v>652</v>
      </c>
      <c r="D168" s="32"/>
      <c r="E168" s="25" t="s">
        <v>648</v>
      </c>
      <c r="F168" s="26"/>
      <c r="G168" s="27">
        <v>38</v>
      </c>
      <c r="H168" s="28">
        <f t="shared" si="2"/>
        <v>0</v>
      </c>
      <c r="I168" s="29"/>
      <c r="J168" s="30" t="s">
        <v>38</v>
      </c>
    </row>
    <row r="169" spans="1:42" s="31" customFormat="1" ht="30" customHeight="1">
      <c r="A169" s="23" t="s">
        <v>228</v>
      </c>
      <c r="B169" s="24" t="s">
        <v>675</v>
      </c>
      <c r="C169" s="24" t="s">
        <v>653</v>
      </c>
      <c r="D169" s="32"/>
      <c r="E169" s="25" t="s">
        <v>648</v>
      </c>
      <c r="F169" s="26"/>
      <c r="G169" s="27">
        <v>16</v>
      </c>
      <c r="H169" s="28">
        <f t="shared" si="2"/>
        <v>0</v>
      </c>
      <c r="I169" s="29"/>
      <c r="J169" s="30" t="s">
        <v>38</v>
      </c>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row>
    <row r="170" spans="1:10" s="31" customFormat="1" ht="30" customHeight="1">
      <c r="A170" s="23" t="s">
        <v>229</v>
      </c>
      <c r="B170" s="24" t="s">
        <v>837</v>
      </c>
      <c r="C170" s="24" t="s">
        <v>509</v>
      </c>
      <c r="D170" s="32"/>
      <c r="E170" s="25" t="s">
        <v>639</v>
      </c>
      <c r="F170" s="26"/>
      <c r="G170" s="27">
        <v>43</v>
      </c>
      <c r="H170" s="28">
        <f t="shared" si="2"/>
        <v>0</v>
      </c>
      <c r="I170" s="29"/>
      <c r="J170" s="30" t="s">
        <v>38</v>
      </c>
    </row>
    <row r="171" spans="1:10" s="31" customFormat="1" ht="30" customHeight="1">
      <c r="A171" s="23" t="s">
        <v>230</v>
      </c>
      <c r="B171" s="24" t="s">
        <v>792</v>
      </c>
      <c r="C171" s="24" t="s">
        <v>793</v>
      </c>
      <c r="D171" s="32"/>
      <c r="E171" s="25" t="s">
        <v>640</v>
      </c>
      <c r="F171" s="26"/>
      <c r="G171" s="27">
        <v>334</v>
      </c>
      <c r="H171" s="28">
        <f t="shared" si="2"/>
        <v>0</v>
      </c>
      <c r="I171" s="29"/>
      <c r="J171" s="30" t="s">
        <v>38</v>
      </c>
    </row>
    <row r="172" spans="1:10" s="31" customFormat="1" ht="30" customHeight="1">
      <c r="A172" s="23" t="s">
        <v>696</v>
      </c>
      <c r="B172" s="24" t="s">
        <v>510</v>
      </c>
      <c r="C172" s="24" t="s">
        <v>511</v>
      </c>
      <c r="D172" s="32"/>
      <c r="E172" s="25" t="s">
        <v>654</v>
      </c>
      <c r="F172" s="26"/>
      <c r="G172" s="27">
        <v>1197</v>
      </c>
      <c r="H172" s="28">
        <f t="shared" si="2"/>
        <v>0</v>
      </c>
      <c r="I172" s="29"/>
      <c r="J172" s="30" t="s">
        <v>38</v>
      </c>
    </row>
    <row r="173" spans="1:10" s="31" customFormat="1" ht="30" customHeight="1">
      <c r="A173" s="23" t="s">
        <v>232</v>
      </c>
      <c r="B173" s="24" t="s">
        <v>257</v>
      </c>
      <c r="C173" s="24" t="s">
        <v>741</v>
      </c>
      <c r="D173" s="32"/>
      <c r="E173" s="25" t="s">
        <v>643</v>
      </c>
      <c r="F173" s="26"/>
      <c r="G173" s="27">
        <v>252</v>
      </c>
      <c r="H173" s="28">
        <f t="shared" si="2"/>
        <v>0</v>
      </c>
      <c r="I173" s="29"/>
      <c r="J173" s="30" t="s">
        <v>38</v>
      </c>
    </row>
    <row r="174" spans="1:10" s="31" customFormat="1" ht="30" customHeight="1">
      <c r="A174" s="23" t="s">
        <v>233</v>
      </c>
      <c r="B174" s="24" t="s">
        <v>15</v>
      </c>
      <c r="C174" s="24" t="s">
        <v>512</v>
      </c>
      <c r="D174" s="32"/>
      <c r="E174" s="25" t="s">
        <v>640</v>
      </c>
      <c r="F174" s="26"/>
      <c r="G174" s="27">
        <v>48</v>
      </c>
      <c r="H174" s="28">
        <f t="shared" si="2"/>
        <v>0</v>
      </c>
      <c r="I174" s="29"/>
      <c r="J174" s="30" t="s">
        <v>38</v>
      </c>
    </row>
    <row r="175" spans="1:10" s="31" customFormat="1" ht="30" customHeight="1">
      <c r="A175" s="23" t="s">
        <v>697</v>
      </c>
      <c r="B175" s="24" t="s">
        <v>513</v>
      </c>
      <c r="C175" s="24" t="s">
        <v>514</v>
      </c>
      <c r="D175" s="32"/>
      <c r="E175" s="25" t="s">
        <v>40</v>
      </c>
      <c r="F175" s="26"/>
      <c r="G175" s="27">
        <v>24</v>
      </c>
      <c r="H175" s="28">
        <f t="shared" si="2"/>
        <v>0</v>
      </c>
      <c r="I175" s="29"/>
      <c r="J175" s="30" t="s">
        <v>38</v>
      </c>
    </row>
    <row r="176" spans="1:10" s="31" customFormat="1" ht="30" customHeight="1">
      <c r="A176" s="23" t="s">
        <v>234</v>
      </c>
      <c r="B176" s="24" t="s">
        <v>676</v>
      </c>
      <c r="C176" s="24" t="s">
        <v>742</v>
      </c>
      <c r="D176" s="32"/>
      <c r="E176" s="25" t="s">
        <v>640</v>
      </c>
      <c r="F176" s="26"/>
      <c r="G176" s="27">
        <v>38</v>
      </c>
      <c r="H176" s="28">
        <f t="shared" si="2"/>
        <v>0</v>
      </c>
      <c r="I176" s="29"/>
      <c r="J176" s="30" t="s">
        <v>38</v>
      </c>
    </row>
    <row r="177" spans="1:10" s="31" customFormat="1" ht="30" customHeight="1">
      <c r="A177" s="23" t="s">
        <v>235</v>
      </c>
      <c r="B177" s="24" t="s">
        <v>515</v>
      </c>
      <c r="C177" s="24" t="s">
        <v>262</v>
      </c>
      <c r="D177" s="32"/>
      <c r="E177" s="25" t="s">
        <v>40</v>
      </c>
      <c r="F177" s="26"/>
      <c r="G177" s="27">
        <v>4</v>
      </c>
      <c r="H177" s="28">
        <f t="shared" si="2"/>
        <v>0</v>
      </c>
      <c r="I177" s="29"/>
      <c r="J177" s="30" t="s">
        <v>38</v>
      </c>
    </row>
    <row r="178" spans="1:10" s="31" customFormat="1" ht="33.75">
      <c r="A178" s="23" t="s">
        <v>236</v>
      </c>
      <c r="B178" s="24" t="s">
        <v>517</v>
      </c>
      <c r="C178" s="24" t="s">
        <v>516</v>
      </c>
      <c r="D178" s="32"/>
      <c r="E178" s="25" t="s">
        <v>40</v>
      </c>
      <c r="F178" s="26"/>
      <c r="G178" s="27">
        <v>76</v>
      </c>
      <c r="H178" s="28">
        <f t="shared" si="2"/>
        <v>0</v>
      </c>
      <c r="I178" s="29"/>
      <c r="J178" s="30" t="s">
        <v>38</v>
      </c>
    </row>
    <row r="179" spans="1:10" s="31" customFormat="1" ht="25.5">
      <c r="A179" s="23" t="s">
        <v>237</v>
      </c>
      <c r="B179" s="24" t="s">
        <v>271</v>
      </c>
      <c r="C179" s="24" t="s">
        <v>519</v>
      </c>
      <c r="D179" s="32"/>
      <c r="E179" s="25" t="s">
        <v>40</v>
      </c>
      <c r="F179" s="26"/>
      <c r="G179" s="27">
        <v>35</v>
      </c>
      <c r="H179" s="28">
        <f t="shared" si="2"/>
        <v>0</v>
      </c>
      <c r="I179" s="29"/>
      <c r="J179" s="30" t="s">
        <v>38</v>
      </c>
    </row>
    <row r="180" spans="1:10" s="31" customFormat="1" ht="30" customHeight="1">
      <c r="A180" s="23" t="s">
        <v>238</v>
      </c>
      <c r="B180" s="24" t="s">
        <v>518</v>
      </c>
      <c r="C180" s="24" t="s">
        <v>520</v>
      </c>
      <c r="D180" s="32"/>
      <c r="E180" s="25" t="s">
        <v>40</v>
      </c>
      <c r="F180" s="26"/>
      <c r="G180" s="27">
        <v>32</v>
      </c>
      <c r="H180" s="28">
        <f t="shared" si="2"/>
        <v>0</v>
      </c>
      <c r="I180" s="29"/>
      <c r="J180" s="30" t="s">
        <v>38</v>
      </c>
    </row>
    <row r="181" spans="1:10" s="31" customFormat="1" ht="30" customHeight="1">
      <c r="A181" s="23" t="s">
        <v>698</v>
      </c>
      <c r="B181" s="24" t="s">
        <v>521</v>
      </c>
      <c r="C181" s="24" t="s">
        <v>522</v>
      </c>
      <c r="D181" s="32"/>
      <c r="E181" s="25" t="s">
        <v>40</v>
      </c>
      <c r="F181" s="26"/>
      <c r="G181" s="27">
        <v>102</v>
      </c>
      <c r="H181" s="28">
        <f t="shared" si="2"/>
        <v>0</v>
      </c>
      <c r="I181" s="29"/>
      <c r="J181" s="30" t="s">
        <v>38</v>
      </c>
    </row>
    <row r="182" spans="1:10" s="31" customFormat="1" ht="30" customHeight="1">
      <c r="A182" s="23" t="s">
        <v>699</v>
      </c>
      <c r="B182" s="24" t="s">
        <v>523</v>
      </c>
      <c r="C182" s="24" t="s">
        <v>522</v>
      </c>
      <c r="D182" s="32"/>
      <c r="E182" s="25" t="s">
        <v>40</v>
      </c>
      <c r="F182" s="26"/>
      <c r="G182" s="27">
        <v>19</v>
      </c>
      <c r="H182" s="28">
        <f t="shared" si="2"/>
        <v>0</v>
      </c>
      <c r="I182" s="29"/>
      <c r="J182" s="30" t="s">
        <v>38</v>
      </c>
    </row>
    <row r="183" spans="1:10" s="31" customFormat="1" ht="30" customHeight="1">
      <c r="A183" s="23" t="s">
        <v>700</v>
      </c>
      <c r="B183" s="24" t="s">
        <v>524</v>
      </c>
      <c r="C183" s="24" t="s">
        <v>522</v>
      </c>
      <c r="D183" s="32"/>
      <c r="E183" s="25" t="s">
        <v>40</v>
      </c>
      <c r="F183" s="26"/>
      <c r="G183" s="27">
        <v>22</v>
      </c>
      <c r="H183" s="28">
        <f t="shared" si="2"/>
        <v>0</v>
      </c>
      <c r="I183" s="29"/>
      <c r="J183" s="30" t="s">
        <v>38</v>
      </c>
    </row>
    <row r="184" spans="1:10" s="31" customFormat="1" ht="30" customHeight="1">
      <c r="A184" s="23" t="s">
        <v>239</v>
      </c>
      <c r="B184" s="24" t="s">
        <v>525</v>
      </c>
      <c r="C184" s="24" t="s">
        <v>526</v>
      </c>
      <c r="D184" s="32"/>
      <c r="E184" s="25" t="s">
        <v>636</v>
      </c>
      <c r="F184" s="26"/>
      <c r="G184" s="27">
        <v>39</v>
      </c>
      <c r="H184" s="28">
        <f t="shared" si="2"/>
        <v>0</v>
      </c>
      <c r="I184" s="29"/>
      <c r="J184" s="30" t="s">
        <v>38</v>
      </c>
    </row>
    <row r="185" spans="1:10" s="31" customFormat="1" ht="33.75">
      <c r="A185" s="23" t="s">
        <v>240</v>
      </c>
      <c r="B185" s="24" t="s">
        <v>271</v>
      </c>
      <c r="C185" s="24" t="s">
        <v>527</v>
      </c>
      <c r="D185" s="32"/>
      <c r="E185" s="25" t="s">
        <v>40</v>
      </c>
      <c r="F185" s="26"/>
      <c r="G185" s="27">
        <v>53</v>
      </c>
      <c r="H185" s="28">
        <f t="shared" si="2"/>
        <v>0</v>
      </c>
      <c r="I185" s="29"/>
      <c r="J185" s="30" t="s">
        <v>38</v>
      </c>
    </row>
    <row r="186" spans="1:10" s="31" customFormat="1" ht="30" customHeight="1">
      <c r="A186" s="23" t="s">
        <v>701</v>
      </c>
      <c r="B186" s="24" t="s">
        <v>794</v>
      </c>
      <c r="C186" s="24" t="s">
        <v>528</v>
      </c>
      <c r="D186" s="32"/>
      <c r="E186" s="25" t="s">
        <v>40</v>
      </c>
      <c r="F186" s="26"/>
      <c r="G186" s="27">
        <v>49</v>
      </c>
      <c r="H186" s="28">
        <f t="shared" si="2"/>
        <v>0</v>
      </c>
      <c r="I186" s="29"/>
      <c r="J186" s="30" t="s">
        <v>38</v>
      </c>
    </row>
    <row r="187" spans="1:10" s="31" customFormat="1" ht="30" customHeight="1">
      <c r="A187" s="23" t="s">
        <v>702</v>
      </c>
      <c r="B187" s="24" t="s">
        <v>795</v>
      </c>
      <c r="C187" s="24" t="s">
        <v>528</v>
      </c>
      <c r="D187" s="32"/>
      <c r="E187" s="25" t="s">
        <v>40</v>
      </c>
      <c r="F187" s="26"/>
      <c r="G187" s="27">
        <v>23</v>
      </c>
      <c r="H187" s="28">
        <f t="shared" si="2"/>
        <v>0</v>
      </c>
      <c r="I187" s="29"/>
      <c r="J187" s="30" t="s">
        <v>38</v>
      </c>
    </row>
    <row r="188" spans="1:10" s="31" customFormat="1" ht="30" customHeight="1">
      <c r="A188" s="23" t="s">
        <v>241</v>
      </c>
      <c r="B188" s="24" t="s">
        <v>10</v>
      </c>
      <c r="C188" s="24" t="s">
        <v>796</v>
      </c>
      <c r="D188" s="32"/>
      <c r="E188" s="25" t="s">
        <v>648</v>
      </c>
      <c r="F188" s="26"/>
      <c r="G188" s="27">
        <v>17</v>
      </c>
      <c r="H188" s="28">
        <f t="shared" si="2"/>
        <v>0</v>
      </c>
      <c r="I188" s="29"/>
      <c r="J188" s="30" t="s">
        <v>38</v>
      </c>
    </row>
    <row r="189" spans="1:10" s="31" customFormat="1" ht="30" customHeight="1">
      <c r="A189" s="23" t="s">
        <v>244</v>
      </c>
      <c r="B189" s="24" t="s">
        <v>529</v>
      </c>
      <c r="C189" s="24" t="s">
        <v>530</v>
      </c>
      <c r="D189" s="32"/>
      <c r="E189" s="25" t="s">
        <v>40</v>
      </c>
      <c r="F189" s="26"/>
      <c r="G189" s="27">
        <v>21</v>
      </c>
      <c r="H189" s="28">
        <f t="shared" si="2"/>
        <v>0</v>
      </c>
      <c r="I189" s="29"/>
      <c r="J189" s="30" t="s">
        <v>38</v>
      </c>
    </row>
    <row r="190" spans="1:10" s="31" customFormat="1" ht="30" customHeight="1">
      <c r="A190" s="23" t="s">
        <v>245</v>
      </c>
      <c r="B190" s="24" t="s">
        <v>277</v>
      </c>
      <c r="C190" s="24" t="s">
        <v>531</v>
      </c>
      <c r="D190" s="32"/>
      <c r="E190" s="25" t="s">
        <v>40</v>
      </c>
      <c r="F190" s="26"/>
      <c r="G190" s="27">
        <v>17</v>
      </c>
      <c r="H190" s="28">
        <f t="shared" si="2"/>
        <v>0</v>
      </c>
      <c r="I190" s="29"/>
      <c r="J190" s="30" t="s">
        <v>38</v>
      </c>
    </row>
    <row r="191" spans="1:10" s="31" customFormat="1" ht="25.5">
      <c r="A191" s="23" t="s">
        <v>246</v>
      </c>
      <c r="B191" s="24" t="s">
        <v>532</v>
      </c>
      <c r="C191" s="24" t="s">
        <v>279</v>
      </c>
      <c r="D191" s="32"/>
      <c r="E191" s="25" t="s">
        <v>40</v>
      </c>
      <c r="F191" s="26"/>
      <c r="G191" s="27">
        <v>50</v>
      </c>
      <c r="H191" s="28">
        <f t="shared" si="2"/>
        <v>0</v>
      </c>
      <c r="I191" s="29"/>
      <c r="J191" s="30" t="s">
        <v>38</v>
      </c>
    </row>
    <row r="192" spans="1:10" s="31" customFormat="1" ht="25.5">
      <c r="A192" s="23" t="s">
        <v>248</v>
      </c>
      <c r="B192" s="24" t="s">
        <v>533</v>
      </c>
      <c r="C192" s="24" t="s">
        <v>279</v>
      </c>
      <c r="D192" s="32"/>
      <c r="E192" s="25" t="s">
        <v>40</v>
      </c>
      <c r="F192" s="26"/>
      <c r="G192" s="27">
        <v>76</v>
      </c>
      <c r="H192" s="28">
        <f t="shared" si="2"/>
        <v>0</v>
      </c>
      <c r="I192" s="29"/>
      <c r="J192" s="30" t="s">
        <v>38</v>
      </c>
    </row>
    <row r="193" spans="1:10" s="31" customFormat="1" ht="56.25">
      <c r="A193" s="23" t="s">
        <v>249</v>
      </c>
      <c r="B193" s="24" t="s">
        <v>534</v>
      </c>
      <c r="C193" s="24" t="s">
        <v>535</v>
      </c>
      <c r="D193" s="32"/>
      <c r="E193" s="25" t="s">
        <v>40</v>
      </c>
      <c r="F193" s="26"/>
      <c r="G193" s="27">
        <v>5</v>
      </c>
      <c r="H193" s="28">
        <f aca="true" t="shared" si="3" ref="H193:H254">G193*F193</f>
        <v>0</v>
      </c>
      <c r="I193" s="29"/>
      <c r="J193" s="30" t="s">
        <v>38</v>
      </c>
    </row>
    <row r="194" spans="1:10" s="31" customFormat="1" ht="25.5">
      <c r="A194" s="23" t="s">
        <v>250</v>
      </c>
      <c r="B194" s="24" t="s">
        <v>536</v>
      </c>
      <c r="C194" s="24" t="s">
        <v>797</v>
      </c>
      <c r="D194" s="32"/>
      <c r="E194" s="25" t="s">
        <v>40</v>
      </c>
      <c r="F194" s="26"/>
      <c r="G194" s="27">
        <v>5</v>
      </c>
      <c r="H194" s="28">
        <f t="shared" si="3"/>
        <v>0</v>
      </c>
      <c r="I194" s="29"/>
      <c r="J194" s="30" t="s">
        <v>38</v>
      </c>
    </row>
    <row r="195" spans="1:10" s="31" customFormat="1" ht="45">
      <c r="A195" s="23" t="s">
        <v>251</v>
      </c>
      <c r="B195" s="24" t="s">
        <v>828</v>
      </c>
      <c r="C195" s="24" t="s">
        <v>633</v>
      </c>
      <c r="D195" s="32"/>
      <c r="E195" s="25" t="s">
        <v>40</v>
      </c>
      <c r="F195" s="26"/>
      <c r="G195" s="27">
        <v>98</v>
      </c>
      <c r="H195" s="28">
        <f t="shared" si="3"/>
        <v>0</v>
      </c>
      <c r="I195" s="29"/>
      <c r="J195" s="30" t="s">
        <v>38</v>
      </c>
    </row>
    <row r="196" spans="1:10" s="31" customFormat="1" ht="45">
      <c r="A196" s="23" t="s">
        <v>252</v>
      </c>
      <c r="B196" s="24" t="s">
        <v>829</v>
      </c>
      <c r="C196" s="24" t="s">
        <v>827</v>
      </c>
      <c r="D196" s="32"/>
      <c r="E196" s="25" t="s">
        <v>40</v>
      </c>
      <c r="F196" s="26"/>
      <c r="G196" s="27">
        <v>35</v>
      </c>
      <c r="H196" s="28">
        <f t="shared" si="3"/>
        <v>0</v>
      </c>
      <c r="I196" s="29"/>
      <c r="J196" s="30" t="s">
        <v>38</v>
      </c>
    </row>
    <row r="197" spans="1:10" s="31" customFormat="1" ht="33.75">
      <c r="A197" s="23" t="s">
        <v>253</v>
      </c>
      <c r="B197" s="24" t="s">
        <v>286</v>
      </c>
      <c r="C197" s="24" t="s">
        <v>537</v>
      </c>
      <c r="D197" s="25" t="s">
        <v>44</v>
      </c>
      <c r="E197" s="25" t="s">
        <v>40</v>
      </c>
      <c r="F197" s="26"/>
      <c r="G197" s="27">
        <v>3</v>
      </c>
      <c r="H197" s="28">
        <f t="shared" si="3"/>
        <v>0</v>
      </c>
      <c r="I197" s="29"/>
      <c r="J197" s="30" t="s">
        <v>38</v>
      </c>
    </row>
    <row r="198" spans="1:10" s="31" customFormat="1" ht="33.75">
      <c r="A198" s="23" t="s">
        <v>254</v>
      </c>
      <c r="B198" s="24" t="s">
        <v>288</v>
      </c>
      <c r="C198" s="24" t="s">
        <v>538</v>
      </c>
      <c r="D198" s="25" t="s">
        <v>44</v>
      </c>
      <c r="E198" s="25" t="s">
        <v>40</v>
      </c>
      <c r="F198" s="26"/>
      <c r="G198" s="27">
        <v>5</v>
      </c>
      <c r="H198" s="28">
        <f t="shared" si="3"/>
        <v>0</v>
      </c>
      <c r="I198" s="29"/>
      <c r="J198" s="30" t="s">
        <v>38</v>
      </c>
    </row>
    <row r="199" spans="1:10" s="31" customFormat="1" ht="33.75">
      <c r="A199" s="23" t="s">
        <v>255</v>
      </c>
      <c r="B199" s="24" t="s">
        <v>290</v>
      </c>
      <c r="C199" s="24" t="s">
        <v>539</v>
      </c>
      <c r="D199" s="32"/>
      <c r="E199" s="25" t="s">
        <v>40</v>
      </c>
      <c r="F199" s="26"/>
      <c r="G199" s="27">
        <v>11</v>
      </c>
      <c r="H199" s="28">
        <f t="shared" si="3"/>
        <v>0</v>
      </c>
      <c r="I199" s="29"/>
      <c r="J199" s="30" t="s">
        <v>38</v>
      </c>
    </row>
    <row r="200" spans="1:10" s="31" customFormat="1" ht="25.5">
      <c r="A200" s="23" t="s">
        <v>256</v>
      </c>
      <c r="B200" s="34" t="s">
        <v>540</v>
      </c>
      <c r="C200" s="24" t="s">
        <v>798</v>
      </c>
      <c r="D200" s="32"/>
      <c r="E200" s="25" t="s">
        <v>655</v>
      </c>
      <c r="F200" s="26"/>
      <c r="G200" s="27">
        <v>9</v>
      </c>
      <c r="H200" s="28">
        <f t="shared" si="3"/>
        <v>0</v>
      </c>
      <c r="I200" s="29"/>
      <c r="J200" s="30" t="s">
        <v>38</v>
      </c>
    </row>
    <row r="201" spans="1:10" s="31" customFormat="1" ht="25.5">
      <c r="A201" s="23" t="s">
        <v>258</v>
      </c>
      <c r="B201" s="24" t="s">
        <v>299</v>
      </c>
      <c r="C201" s="24" t="s">
        <v>541</v>
      </c>
      <c r="D201" s="32"/>
      <c r="E201" s="25" t="s">
        <v>40</v>
      </c>
      <c r="F201" s="26"/>
      <c r="G201" s="27">
        <v>93</v>
      </c>
      <c r="H201" s="28">
        <f t="shared" si="3"/>
        <v>0</v>
      </c>
      <c r="I201" s="29"/>
      <c r="J201" s="30" t="s">
        <v>38</v>
      </c>
    </row>
    <row r="202" spans="1:10" s="31" customFormat="1" ht="25.5">
      <c r="A202" s="23" t="s">
        <v>259</v>
      </c>
      <c r="B202" s="24" t="s">
        <v>303</v>
      </c>
      <c r="C202" s="24" t="s">
        <v>542</v>
      </c>
      <c r="D202" s="32"/>
      <c r="E202" s="25" t="s">
        <v>40</v>
      </c>
      <c r="F202" s="26"/>
      <c r="G202" s="27">
        <v>434</v>
      </c>
      <c r="H202" s="28">
        <f t="shared" si="3"/>
        <v>0</v>
      </c>
      <c r="I202" s="29"/>
      <c r="J202" s="30" t="s">
        <v>38</v>
      </c>
    </row>
    <row r="203" spans="1:10" s="31" customFormat="1" ht="25.5">
      <c r="A203" s="23" t="s">
        <v>260</v>
      </c>
      <c r="B203" s="24" t="s">
        <v>543</v>
      </c>
      <c r="C203" s="24" t="s">
        <v>545</v>
      </c>
      <c r="D203" s="32"/>
      <c r="E203" s="25" t="s">
        <v>40</v>
      </c>
      <c r="F203" s="26"/>
      <c r="G203" s="27">
        <v>34</v>
      </c>
      <c r="H203" s="28">
        <f t="shared" si="3"/>
        <v>0</v>
      </c>
      <c r="I203" s="29"/>
      <c r="J203" s="30" t="s">
        <v>38</v>
      </c>
    </row>
    <row r="204" spans="1:10" s="31" customFormat="1" ht="33.75">
      <c r="A204" s="23" t="s">
        <v>261</v>
      </c>
      <c r="B204" s="24" t="s">
        <v>544</v>
      </c>
      <c r="C204" s="24" t="s">
        <v>546</v>
      </c>
      <c r="D204" s="32"/>
      <c r="E204" s="25" t="s">
        <v>40</v>
      </c>
      <c r="F204" s="26"/>
      <c r="G204" s="27">
        <v>181</v>
      </c>
      <c r="H204" s="28">
        <f t="shared" si="3"/>
        <v>0</v>
      </c>
      <c r="I204" s="29"/>
      <c r="J204" s="30" t="s">
        <v>38</v>
      </c>
    </row>
    <row r="205" spans="1:10" s="31" customFormat="1" ht="33.75">
      <c r="A205" s="23" t="s">
        <v>263</v>
      </c>
      <c r="B205" s="24" t="s">
        <v>547</v>
      </c>
      <c r="C205" s="24" t="s">
        <v>546</v>
      </c>
      <c r="D205" s="32"/>
      <c r="E205" s="25" t="s">
        <v>40</v>
      </c>
      <c r="F205" s="26"/>
      <c r="G205" s="27">
        <v>37</v>
      </c>
      <c r="H205" s="28">
        <f t="shared" si="3"/>
        <v>0</v>
      </c>
      <c r="I205" s="29"/>
      <c r="J205" s="30" t="s">
        <v>38</v>
      </c>
    </row>
    <row r="206" spans="1:10" s="31" customFormat="1" ht="33.75">
      <c r="A206" s="23" t="s">
        <v>264</v>
      </c>
      <c r="B206" s="24" t="s">
        <v>548</v>
      </c>
      <c r="C206" s="24" t="s">
        <v>546</v>
      </c>
      <c r="D206" s="32"/>
      <c r="E206" s="25" t="s">
        <v>40</v>
      </c>
      <c r="F206" s="26"/>
      <c r="G206" s="27">
        <v>55</v>
      </c>
      <c r="H206" s="28">
        <f t="shared" si="3"/>
        <v>0</v>
      </c>
      <c r="I206" s="29"/>
      <c r="J206" s="30" t="s">
        <v>38</v>
      </c>
    </row>
    <row r="207" spans="1:10" s="31" customFormat="1" ht="25.5">
      <c r="A207" s="23" t="s">
        <v>265</v>
      </c>
      <c r="B207" s="24" t="s">
        <v>299</v>
      </c>
      <c r="C207" s="24" t="s">
        <v>549</v>
      </c>
      <c r="D207" s="32"/>
      <c r="E207" s="25" t="s">
        <v>40</v>
      </c>
      <c r="F207" s="26"/>
      <c r="G207" s="27">
        <v>99</v>
      </c>
      <c r="H207" s="28">
        <f t="shared" si="3"/>
        <v>0</v>
      </c>
      <c r="I207" s="29"/>
      <c r="J207" s="30" t="s">
        <v>38</v>
      </c>
    </row>
    <row r="208" spans="1:10" s="31" customFormat="1" ht="25.5">
      <c r="A208" s="23" t="s">
        <v>266</v>
      </c>
      <c r="B208" s="24" t="s">
        <v>301</v>
      </c>
      <c r="C208" s="24" t="s">
        <v>550</v>
      </c>
      <c r="D208" s="32"/>
      <c r="E208" s="25" t="s">
        <v>40</v>
      </c>
      <c r="F208" s="26"/>
      <c r="G208" s="27">
        <v>43</v>
      </c>
      <c r="H208" s="28">
        <f t="shared" si="3"/>
        <v>0</v>
      </c>
      <c r="I208" s="29"/>
      <c r="J208" s="30" t="s">
        <v>38</v>
      </c>
    </row>
    <row r="209" spans="1:10" s="31" customFormat="1" ht="25.5">
      <c r="A209" s="23" t="s">
        <v>267</v>
      </c>
      <c r="B209" s="24" t="s">
        <v>303</v>
      </c>
      <c r="C209" s="24" t="s">
        <v>551</v>
      </c>
      <c r="D209" s="32"/>
      <c r="E209" s="25" t="s">
        <v>40</v>
      </c>
      <c r="F209" s="26"/>
      <c r="G209" s="27">
        <v>64</v>
      </c>
      <c r="H209" s="28">
        <f t="shared" si="3"/>
        <v>0</v>
      </c>
      <c r="I209" s="29"/>
      <c r="J209" s="30" t="s">
        <v>38</v>
      </c>
    </row>
    <row r="210" spans="1:10" s="31" customFormat="1" ht="33.75">
      <c r="A210" s="23" t="s">
        <v>268</v>
      </c>
      <c r="B210" s="24" t="s">
        <v>799</v>
      </c>
      <c r="C210" s="24" t="s">
        <v>552</v>
      </c>
      <c r="D210" s="32"/>
      <c r="E210" s="25" t="s">
        <v>40</v>
      </c>
      <c r="F210" s="26"/>
      <c r="G210" s="27">
        <v>35</v>
      </c>
      <c r="H210" s="28">
        <f t="shared" si="3"/>
        <v>0</v>
      </c>
      <c r="I210" s="29"/>
      <c r="J210" s="30" t="s">
        <v>38</v>
      </c>
    </row>
    <row r="211" spans="1:10" s="35" customFormat="1" ht="25.5">
      <c r="A211" s="23" t="s">
        <v>269</v>
      </c>
      <c r="B211" s="24" t="s">
        <v>553</v>
      </c>
      <c r="C211" s="24" t="s">
        <v>800</v>
      </c>
      <c r="D211" s="32"/>
      <c r="E211" s="25" t="s">
        <v>40</v>
      </c>
      <c r="F211" s="26"/>
      <c r="G211" s="27">
        <v>106</v>
      </c>
      <c r="H211" s="28">
        <f t="shared" si="3"/>
        <v>0</v>
      </c>
      <c r="I211" s="29"/>
      <c r="J211" s="30" t="s">
        <v>38</v>
      </c>
    </row>
    <row r="212" spans="1:10" s="31" customFormat="1" ht="25.5">
      <c r="A212" s="23" t="s">
        <v>270</v>
      </c>
      <c r="B212" s="24" t="s">
        <v>554</v>
      </c>
      <c r="C212" s="24" t="s">
        <v>555</v>
      </c>
      <c r="D212" s="32"/>
      <c r="E212" s="25" t="s">
        <v>40</v>
      </c>
      <c r="F212" s="26"/>
      <c r="G212" s="27">
        <v>7</v>
      </c>
      <c r="H212" s="28">
        <f t="shared" si="3"/>
        <v>0</v>
      </c>
      <c r="I212" s="29"/>
      <c r="J212" s="30" t="s">
        <v>38</v>
      </c>
    </row>
    <row r="213" spans="1:10" s="31" customFormat="1" ht="25.5">
      <c r="A213" s="23" t="s">
        <v>272</v>
      </c>
      <c r="B213" s="24" t="s">
        <v>677</v>
      </c>
      <c r="C213" s="24" t="s">
        <v>556</v>
      </c>
      <c r="D213" s="32"/>
      <c r="E213" s="25" t="s">
        <v>648</v>
      </c>
      <c r="F213" s="26"/>
      <c r="G213" s="27">
        <v>34</v>
      </c>
      <c r="H213" s="28">
        <f t="shared" si="3"/>
        <v>0</v>
      </c>
      <c r="I213" s="29"/>
      <c r="J213" s="30" t="s">
        <v>38</v>
      </c>
    </row>
    <row r="214" spans="1:10" s="31" customFormat="1" ht="25.5">
      <c r="A214" s="23" t="s">
        <v>273</v>
      </c>
      <c r="B214" s="24" t="s">
        <v>310</v>
      </c>
      <c r="C214" s="24" t="s">
        <v>556</v>
      </c>
      <c r="D214" s="32"/>
      <c r="E214" s="25" t="s">
        <v>648</v>
      </c>
      <c r="F214" s="26"/>
      <c r="G214" s="27">
        <v>50</v>
      </c>
      <c r="H214" s="28">
        <f t="shared" si="3"/>
        <v>0</v>
      </c>
      <c r="I214" s="29"/>
      <c r="J214" s="30" t="s">
        <v>38</v>
      </c>
    </row>
    <row r="215" spans="1:10" s="31" customFormat="1" ht="25.5">
      <c r="A215" s="23" t="s">
        <v>274</v>
      </c>
      <c r="B215" s="24" t="s">
        <v>3</v>
      </c>
      <c r="C215" s="24" t="s">
        <v>312</v>
      </c>
      <c r="D215" s="32"/>
      <c r="E215" s="25" t="s">
        <v>40</v>
      </c>
      <c r="F215" s="26"/>
      <c r="G215" s="27">
        <v>12</v>
      </c>
      <c r="H215" s="28">
        <f t="shared" si="3"/>
        <v>0</v>
      </c>
      <c r="I215" s="29"/>
      <c r="J215" s="30" t="s">
        <v>38</v>
      </c>
    </row>
    <row r="216" spans="1:10" s="31" customFormat="1" ht="45">
      <c r="A216" s="23" t="s">
        <v>275</v>
      </c>
      <c r="B216" s="24" t="s">
        <v>678</v>
      </c>
      <c r="C216" s="24" t="s">
        <v>557</v>
      </c>
      <c r="D216" s="32"/>
      <c r="E216" s="25" t="s">
        <v>640</v>
      </c>
      <c r="F216" s="26"/>
      <c r="G216" s="27">
        <v>54</v>
      </c>
      <c r="H216" s="28">
        <f t="shared" si="3"/>
        <v>0</v>
      </c>
      <c r="I216" s="29"/>
      <c r="J216" s="30" t="s">
        <v>38</v>
      </c>
    </row>
    <row r="217" spans="1:10" s="31" customFormat="1" ht="25.5">
      <c r="A217" s="23" t="s">
        <v>276</v>
      </c>
      <c r="B217" s="24" t="s">
        <v>679</v>
      </c>
      <c r="C217" s="24" t="s">
        <v>558</v>
      </c>
      <c r="D217" s="32"/>
      <c r="E217" s="25" t="s">
        <v>640</v>
      </c>
      <c r="F217" s="26"/>
      <c r="G217" s="27">
        <v>35</v>
      </c>
      <c r="H217" s="28">
        <f t="shared" si="3"/>
        <v>0</v>
      </c>
      <c r="I217" s="29"/>
      <c r="J217" s="30" t="s">
        <v>38</v>
      </c>
    </row>
    <row r="218" spans="1:10" s="31" customFormat="1" ht="33.75">
      <c r="A218" s="23" t="s">
        <v>278</v>
      </c>
      <c r="B218" s="24" t="s">
        <v>680</v>
      </c>
      <c r="C218" s="24" t="s">
        <v>559</v>
      </c>
      <c r="D218" s="32"/>
      <c r="E218" s="25" t="s">
        <v>639</v>
      </c>
      <c r="F218" s="26"/>
      <c r="G218" s="27">
        <v>60</v>
      </c>
      <c r="H218" s="28">
        <f t="shared" si="3"/>
        <v>0</v>
      </c>
      <c r="I218" s="29"/>
      <c r="J218" s="30" t="s">
        <v>38</v>
      </c>
    </row>
    <row r="219" spans="1:10" s="31" customFormat="1" ht="33.75">
      <c r="A219" s="23" t="s">
        <v>280</v>
      </c>
      <c r="B219" s="24" t="s">
        <v>681</v>
      </c>
      <c r="C219" s="24" t="s">
        <v>560</v>
      </c>
      <c r="D219" s="32"/>
      <c r="E219" s="25" t="s">
        <v>640</v>
      </c>
      <c r="F219" s="26"/>
      <c r="G219" s="27">
        <v>10</v>
      </c>
      <c r="H219" s="28">
        <f t="shared" si="3"/>
        <v>0</v>
      </c>
      <c r="I219" s="29"/>
      <c r="J219" s="30" t="s">
        <v>38</v>
      </c>
    </row>
    <row r="220" spans="1:10" s="31" customFormat="1" ht="33.75">
      <c r="A220" s="23" t="s">
        <v>281</v>
      </c>
      <c r="B220" s="24" t="s">
        <v>316</v>
      </c>
      <c r="C220" s="24" t="s">
        <v>561</v>
      </c>
      <c r="D220" s="32"/>
      <c r="E220" s="25" t="s">
        <v>640</v>
      </c>
      <c r="F220" s="26"/>
      <c r="G220" s="27">
        <v>104</v>
      </c>
      <c r="H220" s="28">
        <f t="shared" si="3"/>
        <v>0</v>
      </c>
      <c r="I220" s="29"/>
      <c r="J220" s="30" t="s">
        <v>38</v>
      </c>
    </row>
    <row r="221" spans="1:10" s="31" customFormat="1" ht="45">
      <c r="A221" s="23" t="s">
        <v>282</v>
      </c>
      <c r="B221" s="24" t="s">
        <v>682</v>
      </c>
      <c r="C221" s="24" t="s">
        <v>562</v>
      </c>
      <c r="D221" s="32"/>
      <c r="E221" s="25" t="s">
        <v>657</v>
      </c>
      <c r="F221" s="26"/>
      <c r="G221" s="27">
        <v>12</v>
      </c>
      <c r="H221" s="28">
        <f t="shared" si="3"/>
        <v>0</v>
      </c>
      <c r="I221" s="29"/>
      <c r="J221" s="30" t="s">
        <v>38</v>
      </c>
    </row>
    <row r="222" spans="1:10" s="31" customFormat="1" ht="33.75">
      <c r="A222" s="23" t="s">
        <v>283</v>
      </c>
      <c r="B222" s="24" t="s">
        <v>319</v>
      </c>
      <c r="C222" s="24" t="s">
        <v>563</v>
      </c>
      <c r="D222" s="32"/>
      <c r="E222" s="25" t="s">
        <v>639</v>
      </c>
      <c r="F222" s="26"/>
      <c r="G222" s="27">
        <v>47</v>
      </c>
      <c r="H222" s="28">
        <f t="shared" si="3"/>
        <v>0</v>
      </c>
      <c r="I222" s="29"/>
      <c r="J222" s="30" t="s">
        <v>38</v>
      </c>
    </row>
    <row r="223" spans="1:10" s="31" customFormat="1" ht="25.5">
      <c r="A223" s="23" t="s">
        <v>284</v>
      </c>
      <c r="B223" s="24" t="s">
        <v>321</v>
      </c>
      <c r="C223" s="24" t="s">
        <v>564</v>
      </c>
      <c r="D223" s="32"/>
      <c r="E223" s="25" t="s">
        <v>640</v>
      </c>
      <c r="F223" s="26"/>
      <c r="G223" s="27">
        <v>162</v>
      </c>
      <c r="H223" s="28">
        <f t="shared" si="3"/>
        <v>0</v>
      </c>
      <c r="I223" s="29"/>
      <c r="J223" s="30" t="s">
        <v>38</v>
      </c>
    </row>
    <row r="224" spans="1:10" s="31" customFormat="1" ht="25.5">
      <c r="A224" s="23" t="s">
        <v>285</v>
      </c>
      <c r="B224" s="24" t="s">
        <v>743</v>
      </c>
      <c r="C224" s="24" t="s">
        <v>801</v>
      </c>
      <c r="D224" s="32"/>
      <c r="E224" s="25" t="s">
        <v>40</v>
      </c>
      <c r="F224" s="26"/>
      <c r="G224" s="27">
        <v>37</v>
      </c>
      <c r="H224" s="28">
        <f t="shared" si="3"/>
        <v>0</v>
      </c>
      <c r="I224" s="29"/>
      <c r="J224" s="30" t="s">
        <v>38</v>
      </c>
    </row>
    <row r="225" spans="1:10" s="31" customFormat="1" ht="25.5">
      <c r="A225" s="23" t="s">
        <v>287</v>
      </c>
      <c r="B225" s="24" t="s">
        <v>565</v>
      </c>
      <c r="C225" s="24" t="s">
        <v>802</v>
      </c>
      <c r="D225" s="32"/>
      <c r="E225" s="25" t="s">
        <v>40</v>
      </c>
      <c r="F225" s="26"/>
      <c r="G225" s="27">
        <v>60</v>
      </c>
      <c r="H225" s="28">
        <f t="shared" si="3"/>
        <v>0</v>
      </c>
      <c r="I225" s="29"/>
      <c r="J225" s="30" t="s">
        <v>38</v>
      </c>
    </row>
    <row r="226" spans="1:10" s="31" customFormat="1" ht="25.5">
      <c r="A226" s="23" t="s">
        <v>289</v>
      </c>
      <c r="B226" s="24" t="s">
        <v>803</v>
      </c>
      <c r="C226" s="24" t="s">
        <v>566</v>
      </c>
      <c r="D226" s="32"/>
      <c r="E226" s="25" t="s">
        <v>40</v>
      </c>
      <c r="F226" s="26"/>
      <c r="G226" s="27">
        <v>53</v>
      </c>
      <c r="H226" s="28">
        <f t="shared" si="3"/>
        <v>0</v>
      </c>
      <c r="I226" s="29"/>
      <c r="J226" s="30" t="s">
        <v>38</v>
      </c>
    </row>
    <row r="227" spans="1:10" s="31" customFormat="1" ht="25.5">
      <c r="A227" s="23" t="s">
        <v>291</v>
      </c>
      <c r="B227" s="24" t="s">
        <v>326</v>
      </c>
      <c r="C227" s="24" t="s">
        <v>567</v>
      </c>
      <c r="D227" s="32"/>
      <c r="E227" s="25" t="s">
        <v>40</v>
      </c>
      <c r="F227" s="26"/>
      <c r="G227" s="27">
        <v>35</v>
      </c>
      <c r="H227" s="28">
        <f t="shared" si="3"/>
        <v>0</v>
      </c>
      <c r="I227" s="29"/>
      <c r="J227" s="30" t="s">
        <v>38</v>
      </c>
    </row>
    <row r="228" spans="1:10" s="31" customFormat="1" ht="25.5">
      <c r="A228" s="23" t="s">
        <v>292</v>
      </c>
      <c r="B228" s="24" t="s">
        <v>328</v>
      </c>
      <c r="C228" s="24" t="s">
        <v>568</v>
      </c>
      <c r="D228" s="32"/>
      <c r="E228" s="25" t="s">
        <v>40</v>
      </c>
      <c r="F228" s="26"/>
      <c r="G228" s="27">
        <v>59</v>
      </c>
      <c r="H228" s="28">
        <f t="shared" si="3"/>
        <v>0</v>
      </c>
      <c r="I228" s="29"/>
      <c r="J228" s="30" t="s">
        <v>38</v>
      </c>
    </row>
    <row r="229" spans="1:10" s="31" customFormat="1" ht="25.5">
      <c r="A229" s="23" t="s">
        <v>293</v>
      </c>
      <c r="B229" s="24" t="s">
        <v>569</v>
      </c>
      <c r="C229" s="24" t="s">
        <v>570</v>
      </c>
      <c r="D229" s="32"/>
      <c r="E229" s="25" t="s">
        <v>40</v>
      </c>
      <c r="F229" s="26"/>
      <c r="G229" s="27">
        <v>55</v>
      </c>
      <c r="H229" s="28">
        <f t="shared" si="3"/>
        <v>0</v>
      </c>
      <c r="I229" s="29"/>
      <c r="J229" s="30" t="s">
        <v>38</v>
      </c>
    </row>
    <row r="230" spans="1:10" s="31" customFormat="1" ht="45">
      <c r="A230" s="23" t="s">
        <v>294</v>
      </c>
      <c r="B230" s="50" t="s">
        <v>832</v>
      </c>
      <c r="C230" s="24" t="s">
        <v>571</v>
      </c>
      <c r="D230" s="32"/>
      <c r="E230" s="25" t="s">
        <v>804</v>
      </c>
      <c r="F230" s="26"/>
      <c r="G230" s="27">
        <v>13</v>
      </c>
      <c r="H230" s="28">
        <f t="shared" si="3"/>
        <v>0</v>
      </c>
      <c r="I230" s="29"/>
      <c r="J230" s="30" t="s">
        <v>38</v>
      </c>
    </row>
    <row r="231" spans="1:10" s="31" customFormat="1" ht="25.5">
      <c r="A231" s="23" t="s">
        <v>295</v>
      </c>
      <c r="B231" s="47" t="s">
        <v>334</v>
      </c>
      <c r="C231" s="47" t="s">
        <v>572</v>
      </c>
      <c r="D231" s="51"/>
      <c r="E231" s="25" t="s">
        <v>641</v>
      </c>
      <c r="F231" s="26"/>
      <c r="G231" s="27">
        <v>24</v>
      </c>
      <c r="H231" s="28">
        <f t="shared" si="3"/>
        <v>0</v>
      </c>
      <c r="I231" s="29"/>
      <c r="J231" s="30" t="s">
        <v>38</v>
      </c>
    </row>
    <row r="232" spans="1:10" s="31" customFormat="1" ht="33.75">
      <c r="A232" s="23" t="s">
        <v>296</v>
      </c>
      <c r="B232" s="47" t="s">
        <v>336</v>
      </c>
      <c r="C232" s="47" t="s">
        <v>573</v>
      </c>
      <c r="D232" s="51"/>
      <c r="E232" s="25" t="s">
        <v>337</v>
      </c>
      <c r="F232" s="26"/>
      <c r="G232" s="27">
        <v>6</v>
      </c>
      <c r="H232" s="28">
        <f t="shared" si="3"/>
        <v>0</v>
      </c>
      <c r="I232" s="29"/>
      <c r="J232" s="30" t="s">
        <v>38</v>
      </c>
    </row>
    <row r="233" spans="1:10" s="31" customFormat="1" ht="25.5">
      <c r="A233" s="23" t="s">
        <v>297</v>
      </c>
      <c r="B233" s="47" t="s">
        <v>339</v>
      </c>
      <c r="C233" s="47" t="s">
        <v>574</v>
      </c>
      <c r="D233" s="51"/>
      <c r="E233" s="25" t="s">
        <v>640</v>
      </c>
      <c r="F233" s="26"/>
      <c r="G233" s="27">
        <v>18</v>
      </c>
      <c r="H233" s="28">
        <f t="shared" si="3"/>
        <v>0</v>
      </c>
      <c r="I233" s="29"/>
      <c r="J233" s="30" t="s">
        <v>38</v>
      </c>
    </row>
    <row r="234" spans="1:10" s="31" customFormat="1" ht="25.5">
      <c r="A234" s="23" t="s">
        <v>298</v>
      </c>
      <c r="B234" s="24" t="s">
        <v>341</v>
      </c>
      <c r="C234" s="47" t="s">
        <v>574</v>
      </c>
      <c r="D234" s="32"/>
      <c r="E234" s="25" t="s">
        <v>656</v>
      </c>
      <c r="F234" s="26"/>
      <c r="G234" s="27">
        <v>27</v>
      </c>
      <c r="H234" s="28">
        <f t="shared" si="3"/>
        <v>0</v>
      </c>
      <c r="I234" s="29"/>
      <c r="J234" s="30" t="s">
        <v>38</v>
      </c>
    </row>
    <row r="235" spans="1:10" s="31" customFormat="1" ht="25.5">
      <c r="A235" s="23" t="s">
        <v>300</v>
      </c>
      <c r="B235" s="24" t="s">
        <v>343</v>
      </c>
      <c r="C235" s="47" t="s">
        <v>574</v>
      </c>
      <c r="D235" s="32"/>
      <c r="E235" s="25" t="s">
        <v>656</v>
      </c>
      <c r="F235" s="26"/>
      <c r="G235" s="27">
        <v>86</v>
      </c>
      <c r="H235" s="28">
        <f t="shared" si="3"/>
        <v>0</v>
      </c>
      <c r="I235" s="29"/>
      <c r="J235" s="30" t="s">
        <v>38</v>
      </c>
    </row>
    <row r="236" spans="1:10" s="31" customFormat="1" ht="25.5">
      <c r="A236" s="23" t="s">
        <v>302</v>
      </c>
      <c r="B236" s="24" t="s">
        <v>345</v>
      </c>
      <c r="C236" s="24" t="s">
        <v>575</v>
      </c>
      <c r="D236" s="32"/>
      <c r="E236" s="25" t="s">
        <v>40</v>
      </c>
      <c r="F236" s="26"/>
      <c r="G236" s="27">
        <v>106</v>
      </c>
      <c r="H236" s="28">
        <f t="shared" si="3"/>
        <v>0</v>
      </c>
      <c r="I236" s="29"/>
      <c r="J236" s="30" t="s">
        <v>38</v>
      </c>
    </row>
    <row r="237" spans="1:10" s="31" customFormat="1" ht="25.5">
      <c r="A237" s="23" t="s">
        <v>304</v>
      </c>
      <c r="B237" s="24" t="s">
        <v>347</v>
      </c>
      <c r="C237" s="24" t="s">
        <v>575</v>
      </c>
      <c r="D237" s="32"/>
      <c r="E237" s="25" t="s">
        <v>40</v>
      </c>
      <c r="F237" s="26"/>
      <c r="G237" s="27">
        <v>63</v>
      </c>
      <c r="H237" s="28">
        <f t="shared" si="3"/>
        <v>0</v>
      </c>
      <c r="I237" s="29"/>
      <c r="J237" s="30" t="s">
        <v>38</v>
      </c>
    </row>
    <row r="238" spans="1:10" s="31" customFormat="1" ht="33.75">
      <c r="A238" s="23" t="s">
        <v>305</v>
      </c>
      <c r="B238" s="24" t="s">
        <v>349</v>
      </c>
      <c r="C238" s="24" t="s">
        <v>805</v>
      </c>
      <c r="D238" s="32"/>
      <c r="E238" s="25" t="s">
        <v>40</v>
      </c>
      <c r="F238" s="26"/>
      <c r="G238" s="27">
        <v>37</v>
      </c>
      <c r="H238" s="28">
        <f t="shared" si="3"/>
        <v>0</v>
      </c>
      <c r="I238" s="29"/>
      <c r="J238" s="30" t="s">
        <v>38</v>
      </c>
    </row>
    <row r="239" spans="1:10" s="31" customFormat="1" ht="45">
      <c r="A239" s="23" t="s">
        <v>306</v>
      </c>
      <c r="B239" s="24" t="s">
        <v>576</v>
      </c>
      <c r="C239" s="24" t="s">
        <v>577</v>
      </c>
      <c r="D239" s="32"/>
      <c r="E239" s="25" t="s">
        <v>351</v>
      </c>
      <c r="F239" s="26"/>
      <c r="G239" s="27">
        <v>7</v>
      </c>
      <c r="H239" s="28">
        <f t="shared" si="3"/>
        <v>0</v>
      </c>
      <c r="I239" s="29"/>
      <c r="J239" s="30" t="s">
        <v>38</v>
      </c>
    </row>
    <row r="240" spans="1:10" s="31" customFormat="1" ht="25.5">
      <c r="A240" s="23" t="s">
        <v>307</v>
      </c>
      <c r="B240" s="24" t="s">
        <v>578</v>
      </c>
      <c r="C240" s="24" t="s">
        <v>579</v>
      </c>
      <c r="D240" s="32"/>
      <c r="E240" s="25" t="s">
        <v>40</v>
      </c>
      <c r="F240" s="26"/>
      <c r="G240" s="27">
        <v>127</v>
      </c>
      <c r="H240" s="28">
        <f t="shared" si="3"/>
        <v>0</v>
      </c>
      <c r="I240" s="29"/>
      <c r="J240" s="30" t="s">
        <v>38</v>
      </c>
    </row>
    <row r="241" spans="1:12" s="35" customFormat="1" ht="94.9" customHeight="1">
      <c r="A241" s="23" t="s">
        <v>308</v>
      </c>
      <c r="B241" s="24" t="s">
        <v>580</v>
      </c>
      <c r="C241" s="24" t="s">
        <v>581</v>
      </c>
      <c r="D241" s="32"/>
      <c r="E241" s="25" t="s">
        <v>40</v>
      </c>
      <c r="F241" s="26"/>
      <c r="G241" s="27">
        <v>1</v>
      </c>
      <c r="H241" s="28">
        <f t="shared" si="3"/>
        <v>0</v>
      </c>
      <c r="I241" s="29"/>
      <c r="J241" s="30" t="s">
        <v>38</v>
      </c>
      <c r="L241" s="52"/>
    </row>
    <row r="242" spans="1:10" s="31" customFormat="1" ht="112.5">
      <c r="A242" s="23" t="s">
        <v>309</v>
      </c>
      <c r="B242" s="24" t="s">
        <v>582</v>
      </c>
      <c r="C242" s="24" t="s">
        <v>806</v>
      </c>
      <c r="D242" s="32"/>
      <c r="E242" s="25" t="s">
        <v>40</v>
      </c>
      <c r="F242" s="26"/>
      <c r="G242" s="27">
        <v>1</v>
      </c>
      <c r="H242" s="28">
        <f t="shared" si="3"/>
        <v>0</v>
      </c>
      <c r="I242" s="29"/>
      <c r="J242" s="30" t="s">
        <v>38</v>
      </c>
    </row>
    <row r="243" spans="1:10" s="31" customFormat="1" ht="25.5">
      <c r="A243" s="23" t="s">
        <v>311</v>
      </c>
      <c r="B243" s="47" t="s">
        <v>583</v>
      </c>
      <c r="C243" s="47" t="s">
        <v>584</v>
      </c>
      <c r="D243" s="51"/>
      <c r="E243" s="53" t="s">
        <v>360</v>
      </c>
      <c r="F243" s="26"/>
      <c r="G243" s="27">
        <v>19</v>
      </c>
      <c r="H243" s="28">
        <f t="shared" si="3"/>
        <v>0</v>
      </c>
      <c r="I243" s="29"/>
      <c r="J243" s="30" t="s">
        <v>38</v>
      </c>
    </row>
    <row r="244" spans="1:10" s="31" customFormat="1" ht="25.5">
      <c r="A244" s="23" t="s">
        <v>313</v>
      </c>
      <c r="B244" s="24" t="s">
        <v>838</v>
      </c>
      <c r="C244" s="24" t="s">
        <v>585</v>
      </c>
      <c r="D244" s="32"/>
      <c r="E244" s="40" t="s">
        <v>40</v>
      </c>
      <c r="F244" s="26"/>
      <c r="G244" s="27">
        <v>183</v>
      </c>
      <c r="H244" s="28">
        <f t="shared" si="3"/>
        <v>0</v>
      </c>
      <c r="I244" s="29"/>
      <c r="J244" s="30" t="s">
        <v>38</v>
      </c>
    </row>
    <row r="245" spans="1:10" s="31" customFormat="1" ht="25.5">
      <c r="A245" s="23" t="s">
        <v>314</v>
      </c>
      <c r="B245" s="24" t="s">
        <v>839</v>
      </c>
      <c r="C245" s="24" t="s">
        <v>586</v>
      </c>
      <c r="D245" s="32"/>
      <c r="E245" s="40" t="s">
        <v>40</v>
      </c>
      <c r="F245" s="26"/>
      <c r="G245" s="27">
        <v>167</v>
      </c>
      <c r="H245" s="28">
        <f t="shared" si="3"/>
        <v>0</v>
      </c>
      <c r="I245" s="29"/>
      <c r="J245" s="30" t="s">
        <v>38</v>
      </c>
    </row>
    <row r="246" spans="1:10" s="31" customFormat="1" ht="25.5">
      <c r="A246" s="23" t="s">
        <v>315</v>
      </c>
      <c r="B246" s="24" t="s">
        <v>366</v>
      </c>
      <c r="C246" s="24" t="s">
        <v>587</v>
      </c>
      <c r="D246" s="32"/>
      <c r="E246" s="25" t="s">
        <v>40</v>
      </c>
      <c r="F246" s="54"/>
      <c r="G246" s="27">
        <v>49</v>
      </c>
      <c r="H246" s="28">
        <f t="shared" si="3"/>
        <v>0</v>
      </c>
      <c r="I246" s="29"/>
      <c r="J246" s="30" t="s">
        <v>38</v>
      </c>
    </row>
    <row r="247" spans="1:10" s="31" customFormat="1" ht="25.5">
      <c r="A247" s="23" t="s">
        <v>317</v>
      </c>
      <c r="B247" s="47" t="s">
        <v>683</v>
      </c>
      <c r="C247" s="47" t="s">
        <v>807</v>
      </c>
      <c r="D247" s="51"/>
      <c r="E247" s="25" t="s">
        <v>646</v>
      </c>
      <c r="F247" s="54"/>
      <c r="G247" s="27">
        <v>15</v>
      </c>
      <c r="H247" s="28">
        <f t="shared" si="3"/>
        <v>0</v>
      </c>
      <c r="I247" s="29"/>
      <c r="J247" s="30" t="s">
        <v>38</v>
      </c>
    </row>
    <row r="248" spans="1:10" s="31" customFormat="1" ht="67.5">
      <c r="A248" s="23" t="s">
        <v>318</v>
      </c>
      <c r="B248" s="24" t="s">
        <v>367</v>
      </c>
      <c r="C248" s="24" t="s">
        <v>588</v>
      </c>
      <c r="D248" s="32"/>
      <c r="E248" s="25" t="s">
        <v>40</v>
      </c>
      <c r="F248" s="54"/>
      <c r="G248" s="27">
        <v>2</v>
      </c>
      <c r="H248" s="28">
        <f t="shared" si="3"/>
        <v>0</v>
      </c>
      <c r="I248" s="29"/>
      <c r="J248" s="30" t="s">
        <v>38</v>
      </c>
    </row>
    <row r="249" spans="1:10" s="31" customFormat="1" ht="33.75">
      <c r="A249" s="23" t="s">
        <v>320</v>
      </c>
      <c r="B249" s="24" t="s">
        <v>808</v>
      </c>
      <c r="C249" s="24" t="s">
        <v>589</v>
      </c>
      <c r="D249" s="32"/>
      <c r="E249" s="25" t="s">
        <v>657</v>
      </c>
      <c r="F249" s="54"/>
      <c r="G249" s="27">
        <v>54</v>
      </c>
      <c r="H249" s="28">
        <f t="shared" si="3"/>
        <v>0</v>
      </c>
      <c r="I249" s="29"/>
      <c r="J249" s="30" t="s">
        <v>38</v>
      </c>
    </row>
    <row r="250" spans="1:10" s="31" customFormat="1" ht="25.5">
      <c r="A250" s="23" t="s">
        <v>322</v>
      </c>
      <c r="B250" s="24" t="s">
        <v>590</v>
      </c>
      <c r="C250" s="24" t="s">
        <v>591</v>
      </c>
      <c r="D250" s="37"/>
      <c r="E250" s="25" t="s">
        <v>40</v>
      </c>
      <c r="F250" s="54"/>
      <c r="G250" s="27">
        <v>64</v>
      </c>
      <c r="H250" s="28">
        <f t="shared" si="3"/>
        <v>0</v>
      </c>
      <c r="I250" s="29"/>
      <c r="J250" s="30" t="s">
        <v>38</v>
      </c>
    </row>
    <row r="251" spans="1:10" s="31" customFormat="1" ht="45">
      <c r="A251" s="23" t="s">
        <v>323</v>
      </c>
      <c r="B251" s="24" t="s">
        <v>809</v>
      </c>
      <c r="C251" s="24" t="s">
        <v>593</v>
      </c>
      <c r="D251" s="32"/>
      <c r="E251" s="25" t="s">
        <v>40</v>
      </c>
      <c r="F251" s="54"/>
      <c r="G251" s="27">
        <v>50</v>
      </c>
      <c r="H251" s="28">
        <f t="shared" si="3"/>
        <v>0</v>
      </c>
      <c r="I251" s="29"/>
      <c r="J251" s="30" t="s">
        <v>38</v>
      </c>
    </row>
    <row r="252" spans="1:10" s="31" customFormat="1" ht="45">
      <c r="A252" s="23" t="s">
        <v>324</v>
      </c>
      <c r="B252" s="24" t="s">
        <v>810</v>
      </c>
      <c r="C252" s="24" t="s">
        <v>592</v>
      </c>
      <c r="D252" s="32"/>
      <c r="E252" s="25" t="s">
        <v>40</v>
      </c>
      <c r="F252" s="54"/>
      <c r="G252" s="27">
        <v>50</v>
      </c>
      <c r="H252" s="28">
        <f t="shared" si="3"/>
        <v>0</v>
      </c>
      <c r="I252" s="29"/>
      <c r="J252" s="30" t="s">
        <v>38</v>
      </c>
    </row>
    <row r="253" spans="1:10" s="31" customFormat="1" ht="25.5">
      <c r="A253" s="23" t="s">
        <v>325</v>
      </c>
      <c r="B253" s="24" t="s">
        <v>685</v>
      </c>
      <c r="C253" s="24" t="s">
        <v>594</v>
      </c>
      <c r="D253" s="32"/>
      <c r="E253" s="25" t="s">
        <v>658</v>
      </c>
      <c r="F253" s="54"/>
      <c r="G253" s="27">
        <v>34</v>
      </c>
      <c r="H253" s="28">
        <f t="shared" si="3"/>
        <v>0</v>
      </c>
      <c r="I253" s="29"/>
      <c r="J253" s="30" t="s">
        <v>38</v>
      </c>
    </row>
    <row r="254" spans="1:10" s="31" customFormat="1" ht="25.5">
      <c r="A254" s="23" t="s">
        <v>327</v>
      </c>
      <c r="B254" s="24" t="s">
        <v>686</v>
      </c>
      <c r="C254" s="24" t="s">
        <v>595</v>
      </c>
      <c r="D254" s="32"/>
      <c r="E254" s="25" t="s">
        <v>811</v>
      </c>
      <c r="F254" s="54"/>
      <c r="G254" s="27">
        <v>17</v>
      </c>
      <c r="H254" s="28">
        <f t="shared" si="3"/>
        <v>0</v>
      </c>
      <c r="I254" s="29"/>
      <c r="J254" s="30" t="s">
        <v>38</v>
      </c>
    </row>
    <row r="255" spans="1:10" s="31" customFormat="1" ht="33.75">
      <c r="A255" s="23" t="s">
        <v>329</v>
      </c>
      <c r="B255" s="24" t="s">
        <v>684</v>
      </c>
      <c r="C255" s="24" t="s">
        <v>596</v>
      </c>
      <c r="D255" s="32"/>
      <c r="E255" s="25" t="s">
        <v>644</v>
      </c>
      <c r="F255" s="54"/>
      <c r="G255" s="27">
        <v>15</v>
      </c>
      <c r="H255" s="28">
        <f aca="true" t="shared" si="4" ref="H255:H280">G255*F255</f>
        <v>0</v>
      </c>
      <c r="I255" s="29"/>
      <c r="J255" s="30" t="s">
        <v>38</v>
      </c>
    </row>
    <row r="256" spans="1:10" s="31" customFormat="1" ht="33.75">
      <c r="A256" s="23" t="s">
        <v>330</v>
      </c>
      <c r="B256" s="24" t="s">
        <v>1</v>
      </c>
      <c r="C256" s="24" t="s">
        <v>812</v>
      </c>
      <c r="D256" s="32"/>
      <c r="E256" s="25" t="s">
        <v>644</v>
      </c>
      <c r="F256" s="54"/>
      <c r="G256" s="27">
        <v>7</v>
      </c>
      <c r="H256" s="28">
        <f t="shared" si="4"/>
        <v>0</v>
      </c>
      <c r="I256" s="29"/>
      <c r="J256" s="30" t="s">
        <v>38</v>
      </c>
    </row>
    <row r="257" spans="1:10" s="31" customFormat="1" ht="33.75">
      <c r="A257" s="23" t="s">
        <v>331</v>
      </c>
      <c r="B257" s="24" t="s">
        <v>4</v>
      </c>
      <c r="C257" s="24" t="s">
        <v>813</v>
      </c>
      <c r="D257" s="32"/>
      <c r="E257" s="25" t="s">
        <v>811</v>
      </c>
      <c r="F257" s="54"/>
      <c r="G257" s="27">
        <v>279</v>
      </c>
      <c r="H257" s="28">
        <f t="shared" si="4"/>
        <v>0</v>
      </c>
      <c r="I257" s="29"/>
      <c r="J257" s="30" t="s">
        <v>38</v>
      </c>
    </row>
    <row r="258" spans="1:10" s="31" customFormat="1" ht="25.5">
      <c r="A258" s="23" t="s">
        <v>332</v>
      </c>
      <c r="B258" s="24" t="s">
        <v>687</v>
      </c>
      <c r="C258" s="24" t="s">
        <v>597</v>
      </c>
      <c r="D258" s="32"/>
      <c r="E258" s="25" t="s">
        <v>811</v>
      </c>
      <c r="F258" s="54"/>
      <c r="G258" s="27">
        <v>27</v>
      </c>
      <c r="H258" s="28">
        <f t="shared" si="4"/>
        <v>0</v>
      </c>
      <c r="I258" s="29"/>
      <c r="J258" s="30" t="s">
        <v>38</v>
      </c>
    </row>
    <row r="259" spans="1:10" s="31" customFormat="1" ht="25.5">
      <c r="A259" s="23" t="s">
        <v>333</v>
      </c>
      <c r="B259" s="24" t="s">
        <v>368</v>
      </c>
      <c r="C259" s="24" t="s">
        <v>598</v>
      </c>
      <c r="D259" s="32"/>
      <c r="E259" s="25" t="s">
        <v>811</v>
      </c>
      <c r="F259" s="54"/>
      <c r="G259" s="27">
        <v>17</v>
      </c>
      <c r="H259" s="28">
        <f t="shared" si="4"/>
        <v>0</v>
      </c>
      <c r="I259" s="29"/>
      <c r="J259" s="30" t="s">
        <v>38</v>
      </c>
    </row>
    <row r="260" spans="1:10" s="31" customFormat="1" ht="25.5">
      <c r="A260" s="23" t="s">
        <v>335</v>
      </c>
      <c r="B260" s="24" t="s">
        <v>0</v>
      </c>
      <c r="C260" s="24" t="s">
        <v>279</v>
      </c>
      <c r="D260" s="32"/>
      <c r="E260" s="25" t="s">
        <v>40</v>
      </c>
      <c r="F260" s="54"/>
      <c r="G260" s="27">
        <v>53</v>
      </c>
      <c r="H260" s="28">
        <f t="shared" si="4"/>
        <v>0</v>
      </c>
      <c r="I260" s="29"/>
      <c r="J260" s="30" t="s">
        <v>38</v>
      </c>
    </row>
    <row r="261" spans="1:10" s="31" customFormat="1" ht="25.5">
      <c r="A261" s="23" t="s">
        <v>338</v>
      </c>
      <c r="B261" s="24" t="s">
        <v>7</v>
      </c>
      <c r="C261" s="24" t="s">
        <v>599</v>
      </c>
      <c r="D261" s="32"/>
      <c r="E261" s="25" t="s">
        <v>659</v>
      </c>
      <c r="F261" s="54"/>
      <c r="G261" s="27">
        <v>36</v>
      </c>
      <c r="H261" s="28">
        <f t="shared" si="4"/>
        <v>0</v>
      </c>
      <c r="I261" s="29"/>
      <c r="J261" s="30" t="s">
        <v>38</v>
      </c>
    </row>
    <row r="262" spans="1:10" s="31" customFormat="1" ht="25.5">
      <c r="A262" s="23" t="s">
        <v>340</v>
      </c>
      <c r="B262" s="24" t="s">
        <v>369</v>
      </c>
      <c r="C262" s="24" t="s">
        <v>600</v>
      </c>
      <c r="D262" s="32"/>
      <c r="E262" s="40" t="s">
        <v>40</v>
      </c>
      <c r="F262" s="54"/>
      <c r="G262" s="27">
        <v>36</v>
      </c>
      <c r="H262" s="28">
        <f t="shared" si="4"/>
        <v>0</v>
      </c>
      <c r="I262" s="29"/>
      <c r="J262" s="30" t="s">
        <v>38</v>
      </c>
    </row>
    <row r="263" spans="1:10" s="31" customFormat="1" ht="67.5">
      <c r="A263" s="23" t="s">
        <v>342</v>
      </c>
      <c r="B263" s="24" t="s">
        <v>18</v>
      </c>
      <c r="C263" s="24" t="s">
        <v>601</v>
      </c>
      <c r="D263" s="32"/>
      <c r="E263" s="25" t="s">
        <v>640</v>
      </c>
      <c r="F263" s="54"/>
      <c r="G263" s="27">
        <v>5</v>
      </c>
      <c r="H263" s="28">
        <f t="shared" si="4"/>
        <v>0</v>
      </c>
      <c r="I263" s="29"/>
      <c r="J263" s="30" t="s">
        <v>38</v>
      </c>
    </row>
    <row r="264" spans="1:10" s="31" customFormat="1" ht="25.5">
      <c r="A264" s="23" t="s">
        <v>344</v>
      </c>
      <c r="B264" s="24" t="s">
        <v>744</v>
      </c>
      <c r="C264" s="24" t="s">
        <v>602</v>
      </c>
      <c r="D264" s="32"/>
      <c r="E264" s="25" t="s">
        <v>660</v>
      </c>
      <c r="F264" s="54"/>
      <c r="G264" s="27">
        <v>44</v>
      </c>
      <c r="H264" s="28">
        <f t="shared" si="4"/>
        <v>0</v>
      </c>
      <c r="I264" s="29"/>
      <c r="J264" s="30" t="s">
        <v>38</v>
      </c>
    </row>
    <row r="265" spans="1:10" s="31" customFormat="1" ht="33.75">
      <c r="A265" s="23" t="s">
        <v>346</v>
      </c>
      <c r="B265" s="24" t="s">
        <v>745</v>
      </c>
      <c r="C265" s="24" t="s">
        <v>814</v>
      </c>
      <c r="D265" s="25"/>
      <c r="E265" s="25" t="s">
        <v>40</v>
      </c>
      <c r="F265" s="54"/>
      <c r="G265" s="27">
        <v>10</v>
      </c>
      <c r="H265" s="28">
        <f t="shared" si="4"/>
        <v>0</v>
      </c>
      <c r="I265" s="29"/>
      <c r="J265" s="30" t="s">
        <v>38</v>
      </c>
    </row>
    <row r="266" spans="1:10" s="31" customFormat="1" ht="33.75">
      <c r="A266" s="23" t="s">
        <v>348</v>
      </c>
      <c r="B266" s="24" t="s">
        <v>746</v>
      </c>
      <c r="C266" s="24" t="s">
        <v>815</v>
      </c>
      <c r="D266" s="25"/>
      <c r="E266" s="25" t="s">
        <v>40</v>
      </c>
      <c r="F266" s="54"/>
      <c r="G266" s="27">
        <v>14</v>
      </c>
      <c r="H266" s="28">
        <f t="shared" si="4"/>
        <v>0</v>
      </c>
      <c r="I266" s="29"/>
      <c r="J266" s="30" t="s">
        <v>38</v>
      </c>
    </row>
    <row r="267" spans="1:10" s="31" customFormat="1" ht="33.75">
      <c r="A267" s="23" t="s">
        <v>350</v>
      </c>
      <c r="B267" s="24" t="s">
        <v>747</v>
      </c>
      <c r="C267" s="24" t="s">
        <v>816</v>
      </c>
      <c r="D267" s="25"/>
      <c r="E267" s="25" t="s">
        <v>40</v>
      </c>
      <c r="F267" s="54"/>
      <c r="G267" s="27">
        <v>18</v>
      </c>
      <c r="H267" s="28">
        <f t="shared" si="4"/>
        <v>0</v>
      </c>
      <c r="I267" s="29"/>
      <c r="J267" s="30" t="s">
        <v>38</v>
      </c>
    </row>
    <row r="268" spans="1:10" s="31" customFormat="1" ht="33.75">
      <c r="A268" s="23" t="s">
        <v>352</v>
      </c>
      <c r="B268" s="24" t="s">
        <v>817</v>
      </c>
      <c r="C268" s="24" t="s">
        <v>603</v>
      </c>
      <c r="D268" s="32"/>
      <c r="E268" s="25" t="s">
        <v>661</v>
      </c>
      <c r="F268" s="54"/>
      <c r="G268" s="27">
        <v>42</v>
      </c>
      <c r="H268" s="28">
        <f t="shared" si="4"/>
        <v>0</v>
      </c>
      <c r="I268" s="29"/>
      <c r="J268" s="30" t="s">
        <v>38</v>
      </c>
    </row>
    <row r="269" spans="1:10" s="31" customFormat="1" ht="33.75">
      <c r="A269" s="23" t="s">
        <v>353</v>
      </c>
      <c r="B269" s="24" t="s">
        <v>818</v>
      </c>
      <c r="C269" s="24" t="s">
        <v>604</v>
      </c>
      <c r="D269" s="32"/>
      <c r="E269" s="25" t="s">
        <v>662</v>
      </c>
      <c r="F269" s="54"/>
      <c r="G269" s="27">
        <v>62</v>
      </c>
      <c r="H269" s="28">
        <f t="shared" si="4"/>
        <v>0</v>
      </c>
      <c r="I269" s="29"/>
      <c r="J269" s="30" t="s">
        <v>38</v>
      </c>
    </row>
    <row r="270" spans="1:10" s="31" customFormat="1" ht="33.75">
      <c r="A270" s="23" t="s">
        <v>354</v>
      </c>
      <c r="B270" s="24" t="s">
        <v>370</v>
      </c>
      <c r="C270" s="24" t="s">
        <v>605</v>
      </c>
      <c r="D270" s="32"/>
      <c r="E270" s="25" t="s">
        <v>40</v>
      </c>
      <c r="F270" s="54"/>
      <c r="G270" s="27">
        <v>10</v>
      </c>
      <c r="H270" s="28">
        <f t="shared" si="4"/>
        <v>0</v>
      </c>
      <c r="I270" s="29"/>
      <c r="J270" s="30" t="s">
        <v>38</v>
      </c>
    </row>
    <row r="271" spans="1:10" s="31" customFormat="1" ht="33.75">
      <c r="A271" s="23" t="s">
        <v>355</v>
      </c>
      <c r="B271" s="24" t="s">
        <v>606</v>
      </c>
      <c r="C271" s="24" t="s">
        <v>607</v>
      </c>
      <c r="D271" s="32"/>
      <c r="E271" s="25" t="s">
        <v>40</v>
      </c>
      <c r="F271" s="54"/>
      <c r="G271" s="27">
        <v>4</v>
      </c>
      <c r="H271" s="28">
        <f t="shared" si="4"/>
        <v>0</v>
      </c>
      <c r="I271" s="29"/>
      <c r="J271" s="30" t="s">
        <v>38</v>
      </c>
    </row>
    <row r="272" spans="1:10" s="31" customFormat="1" ht="25.5">
      <c r="A272" s="23" t="s">
        <v>356</v>
      </c>
      <c r="B272" s="24" t="s">
        <v>748</v>
      </c>
      <c r="C272" s="24" t="s">
        <v>608</v>
      </c>
      <c r="D272" s="32"/>
      <c r="E272" s="25" t="s">
        <v>40</v>
      </c>
      <c r="F272" s="54"/>
      <c r="G272" s="27">
        <v>49</v>
      </c>
      <c r="H272" s="28">
        <f t="shared" si="4"/>
        <v>0</v>
      </c>
      <c r="I272" s="29"/>
      <c r="J272" s="30" t="s">
        <v>38</v>
      </c>
    </row>
    <row r="273" spans="1:10" s="31" customFormat="1" ht="33.75">
      <c r="A273" s="23" t="s">
        <v>357</v>
      </c>
      <c r="B273" s="24" t="s">
        <v>609</v>
      </c>
      <c r="C273" s="24" t="s">
        <v>819</v>
      </c>
      <c r="D273" s="32"/>
      <c r="E273" s="25" t="s">
        <v>663</v>
      </c>
      <c r="F273" s="54"/>
      <c r="G273" s="27">
        <v>126</v>
      </c>
      <c r="H273" s="28">
        <f t="shared" si="4"/>
        <v>0</v>
      </c>
      <c r="I273" s="29"/>
      <c r="J273" s="30" t="s">
        <v>38</v>
      </c>
    </row>
    <row r="274" spans="1:10" s="31" customFormat="1" ht="25.5">
      <c r="A274" s="23" t="s">
        <v>358</v>
      </c>
      <c r="B274" s="47" t="s">
        <v>371</v>
      </c>
      <c r="C274" s="47" t="s">
        <v>820</v>
      </c>
      <c r="D274" s="51"/>
      <c r="E274" s="53" t="s">
        <v>648</v>
      </c>
      <c r="F274" s="54"/>
      <c r="G274" s="27">
        <v>20</v>
      </c>
      <c r="H274" s="28">
        <f t="shared" si="4"/>
        <v>0</v>
      </c>
      <c r="I274" s="29"/>
      <c r="J274" s="30" t="s">
        <v>38</v>
      </c>
    </row>
    <row r="275" spans="1:10" s="31" customFormat="1" ht="33.75">
      <c r="A275" s="23" t="s">
        <v>359</v>
      </c>
      <c r="B275" s="24" t="s">
        <v>372</v>
      </c>
      <c r="C275" s="24" t="s">
        <v>610</v>
      </c>
      <c r="D275" s="32"/>
      <c r="E275" s="25" t="s">
        <v>664</v>
      </c>
      <c r="F275" s="54"/>
      <c r="G275" s="27">
        <v>33</v>
      </c>
      <c r="H275" s="28">
        <f t="shared" si="4"/>
        <v>0</v>
      </c>
      <c r="I275" s="29"/>
      <c r="J275" s="30" t="s">
        <v>38</v>
      </c>
    </row>
    <row r="276" spans="1:10" s="31" customFormat="1" ht="25.5">
      <c r="A276" s="23" t="s">
        <v>361</v>
      </c>
      <c r="B276" s="24" t="s">
        <v>5</v>
      </c>
      <c r="C276" s="24" t="s">
        <v>611</v>
      </c>
      <c r="D276" s="32"/>
      <c r="E276" s="25" t="s">
        <v>40</v>
      </c>
      <c r="F276" s="54"/>
      <c r="G276" s="27">
        <v>59</v>
      </c>
      <c r="H276" s="28">
        <f t="shared" si="4"/>
        <v>0</v>
      </c>
      <c r="I276" s="29"/>
      <c r="J276" s="30" t="s">
        <v>38</v>
      </c>
    </row>
    <row r="277" spans="1:10" s="31" customFormat="1" ht="25.5">
      <c r="A277" s="23" t="s">
        <v>362</v>
      </c>
      <c r="B277" s="24" t="s">
        <v>6</v>
      </c>
      <c r="C277" s="24" t="s">
        <v>821</v>
      </c>
      <c r="D277" s="32"/>
      <c r="E277" s="25" t="s">
        <v>40</v>
      </c>
      <c r="F277" s="54"/>
      <c r="G277" s="27">
        <v>43</v>
      </c>
      <c r="H277" s="28">
        <f t="shared" si="4"/>
        <v>0</v>
      </c>
      <c r="I277" s="29"/>
      <c r="J277" s="30" t="s">
        <v>38</v>
      </c>
    </row>
    <row r="278" spans="1:10" s="31" customFormat="1" ht="25.5">
      <c r="A278" s="23" t="s">
        <v>363</v>
      </c>
      <c r="B278" s="47" t="s">
        <v>822</v>
      </c>
      <c r="C278" s="47" t="s">
        <v>612</v>
      </c>
      <c r="D278" s="51"/>
      <c r="E278" s="25" t="s">
        <v>665</v>
      </c>
      <c r="F278" s="54"/>
      <c r="G278" s="27">
        <v>31</v>
      </c>
      <c r="H278" s="28">
        <f t="shared" si="4"/>
        <v>0</v>
      </c>
      <c r="I278" s="29"/>
      <c r="J278" s="30" t="s">
        <v>38</v>
      </c>
    </row>
    <row r="279" spans="1:10" s="31" customFormat="1" ht="25.5">
      <c r="A279" s="23" t="s">
        <v>364</v>
      </c>
      <c r="B279" s="24" t="s">
        <v>749</v>
      </c>
      <c r="C279" s="24" t="s">
        <v>613</v>
      </c>
      <c r="D279" s="32"/>
      <c r="E279" s="25" t="s">
        <v>40</v>
      </c>
      <c r="F279" s="54"/>
      <c r="G279" s="27">
        <v>42</v>
      </c>
      <c r="H279" s="28">
        <f t="shared" si="4"/>
        <v>0</v>
      </c>
      <c r="I279" s="29"/>
      <c r="J279" s="30" t="s">
        <v>38</v>
      </c>
    </row>
    <row r="280" spans="1:10" s="31" customFormat="1" ht="25.5">
      <c r="A280" s="23" t="s">
        <v>365</v>
      </c>
      <c r="B280" s="24" t="s">
        <v>614</v>
      </c>
      <c r="C280" s="24" t="s">
        <v>615</v>
      </c>
      <c r="D280" s="32"/>
      <c r="E280" s="25" t="s">
        <v>666</v>
      </c>
      <c r="F280" s="54"/>
      <c r="G280" s="27">
        <v>45</v>
      </c>
      <c r="H280" s="28">
        <f t="shared" si="4"/>
        <v>0</v>
      </c>
      <c r="I280" s="29"/>
      <c r="J280" s="30" t="s">
        <v>38</v>
      </c>
    </row>
    <row r="281" spans="1:10" s="31" customFormat="1" ht="15" customHeight="1">
      <c r="A281" s="55"/>
      <c r="B281" s="56"/>
      <c r="C281" s="56"/>
      <c r="D281" s="57"/>
      <c r="E281" s="58"/>
      <c r="F281" s="59"/>
      <c r="G281" s="60"/>
      <c r="H281" s="61"/>
      <c r="I281" s="62"/>
      <c r="J281" s="14"/>
    </row>
    <row r="282" spans="1:10" s="31" customFormat="1" ht="15" customHeight="1">
      <c r="A282" s="55"/>
      <c r="B282" s="56"/>
      <c r="C282" s="56"/>
      <c r="D282" s="57"/>
      <c r="E282" s="58"/>
      <c r="F282" s="59"/>
      <c r="G282" s="60"/>
      <c r="H282" s="61"/>
      <c r="I282" s="62"/>
      <c r="J282" s="14"/>
    </row>
    <row r="283" spans="1:10" s="31" customFormat="1" ht="15" customHeight="1">
      <c r="A283" s="55"/>
      <c r="B283" s="56"/>
      <c r="C283" s="56"/>
      <c r="D283" s="57"/>
      <c r="E283" s="58"/>
      <c r="F283" s="59"/>
      <c r="G283" s="60"/>
      <c r="H283" s="61"/>
      <c r="I283" s="62"/>
      <c r="J283" s="14"/>
    </row>
    <row r="284" spans="1:10" s="31" customFormat="1" ht="15" customHeight="1">
      <c r="A284" s="55"/>
      <c r="B284" s="56"/>
      <c r="C284" s="56"/>
      <c r="D284" s="57"/>
      <c r="E284" s="58"/>
      <c r="F284" s="59"/>
      <c r="G284" s="60"/>
      <c r="H284" s="61"/>
      <c r="I284" s="62"/>
      <c r="J284" s="14"/>
    </row>
    <row r="285" spans="1:10" s="31" customFormat="1" ht="15" customHeight="1">
      <c r="A285" s="55"/>
      <c r="B285" s="56"/>
      <c r="C285" s="56"/>
      <c r="D285" s="57"/>
      <c r="E285" s="58"/>
      <c r="F285" s="59"/>
      <c r="G285" s="60"/>
      <c r="H285" s="61"/>
      <c r="I285" s="62"/>
      <c r="J285" s="14"/>
    </row>
    <row r="286" spans="1:10" s="31" customFormat="1" ht="15" customHeight="1">
      <c r="A286" s="55"/>
      <c r="B286" s="56"/>
      <c r="C286" s="56"/>
      <c r="D286" s="57"/>
      <c r="E286" s="58"/>
      <c r="F286" s="59"/>
      <c r="G286" s="60"/>
      <c r="H286" s="61"/>
      <c r="I286" s="62"/>
      <c r="J286" s="14"/>
    </row>
  </sheetData>
  <sheetProtection algorithmName="SHA-512" hashValue="hUCqpFyT+8MCPDQo6R8co1jnyt7pMv+JFtJJOxxPWvnCHCEQlxr5M4csn2K2T+W0hy0U7w7IoWgp3HNO2KQWGQ==" saltValue="qLooatg1IXVoz+TivtS5Nw==" spinCount="100000" sheet="1" objects="1" scenarios="1" formatCells="0" formatColumns="0"/>
  <protectedRanges>
    <protectedRange sqref="I9:I280" name="Oblast3"/>
    <protectedRange sqref="C4:H6" name="Oblast1"/>
    <protectedRange sqref="F9:F280" name="Oblast2"/>
  </protectedRanges>
  <autoFilter ref="A8:I280"/>
  <mergeCells count="11">
    <mergeCell ref="A2:I2"/>
    <mergeCell ref="A3:B3"/>
    <mergeCell ref="A4:B4"/>
    <mergeCell ref="C4:H4"/>
    <mergeCell ref="C1:G1"/>
    <mergeCell ref="A5:B5"/>
    <mergeCell ref="C5:H5"/>
    <mergeCell ref="A6:B6"/>
    <mergeCell ref="C6:H6"/>
    <mergeCell ref="A7:B7"/>
    <mergeCell ref="C7:H7"/>
  </mergeCells>
  <conditionalFormatting sqref="I1:I7 I9:I65403">
    <cfRule type="duplicateValues" priority="37" dxfId="0" stopIfTrue="1">
      <formula>AND(COUNTIF($I$1:$I$7,I1)+COUNTIF($I$9:$I$65403,I1)&gt;1,NOT(ISBLANK(I1)))</formula>
    </cfRule>
  </conditionalFormatting>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F7775-0822-4D2C-B7EE-A644EBC48D67}">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8" ma:contentTypeDescription="Vytvoří nový dokument" ma:contentTypeScope="" ma:versionID="3463f62d26007e8f14707dd47a97f596">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e8e906ae42dd8449fcbfdafa43effbf5"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Datum_x0020_p_x0159_ed_x00e1_n_x00ed__x0020_na_x0020_PO xmlns="5330c55d-c059-4878-b03e-386dab4640e9" xsi:nil="true"/>
    <TaxCatchAll xmlns="4e2797a0-1766-41ad-be59-caaf307804e4" xsi:nil="true"/>
  </documentManagement>
</p:properties>
</file>

<file path=customXml/itemProps1.xml><?xml version="1.0" encoding="utf-8"?>
<ds:datastoreItem xmlns:ds="http://schemas.openxmlformats.org/officeDocument/2006/customXml" ds:itemID="{C2BE3C4A-9144-4803-8059-C368C749360D}">
  <ds:schemaRefs>
    <ds:schemaRef ds:uri="http://schemas.microsoft.com/sharepoint/v3/contenttype/forms"/>
  </ds:schemaRefs>
</ds:datastoreItem>
</file>

<file path=customXml/itemProps2.xml><?xml version="1.0" encoding="utf-8"?>
<ds:datastoreItem xmlns:ds="http://schemas.openxmlformats.org/officeDocument/2006/customXml" ds:itemID="{8669E4D0-A3DB-4421-97E0-FDA4015A3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C743A7-7FD2-47EF-823D-3C24F25CFA7C}">
  <ds:schemaRefs>
    <ds:schemaRef ds:uri="http://schemas.microsoft.com/office/2006/metadata/properties"/>
    <ds:schemaRef ds:uri="http://schemas.microsoft.com/office/infopath/2007/PartnerControls"/>
    <ds:schemaRef ds:uri="5330c55d-c059-4878-b03e-386dab4640e9"/>
    <ds:schemaRef ds:uri="4e2797a0-1766-41ad-be59-caaf307804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2023-06-02T11:35:26Z</dcterms:created>
  <dcterms:modified xsi:type="dcterms:W3CDTF">2023-06-29T10:14:56Z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