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'List1'!$A$4:$H$444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<sst xmlns="http://schemas.openxmlformats.org/spreadsheetml/2006/main" count="1651" uniqueCount="698">
  <si>
    <t>Laboratorní materiál a vybavení pro laboratoře FŽP</t>
  </si>
  <si>
    <t>Specifikace plnění - kalkulační model</t>
  </si>
  <si>
    <t>Předmět</t>
  </si>
  <si>
    <t xml:space="preserve">jednotka </t>
  </si>
  <si>
    <t>Požadované množství jednotek</t>
  </si>
  <si>
    <t>Požadované balení</t>
  </si>
  <si>
    <t>Podrobná specifikace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</si>
  <si>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</si>
  <si>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Cena bez DPH</t>
  </si>
  <si>
    <t>Konkrétní produkt nebo katalogové číslo</t>
  </si>
  <si>
    <t>Baňka Erlenmeyerova širokohrdlá</t>
  </si>
  <si>
    <t>ks</t>
  </si>
  <si>
    <t>objem 50 ml, širokohrdlá, s orientační stupnicí, z borosilikátového skla</t>
  </si>
  <si>
    <t>objem 100 ml, širokohrdlá, s orientační stupnicí, z borosilikátového skla</t>
  </si>
  <si>
    <t>Borosilikátové sklo, širokohrdlá, 250 ml</t>
  </si>
  <si>
    <t>objem 500 ml, širokohrdlá, s orientační stupnicí, z borosilikátového skla</t>
  </si>
  <si>
    <t>Borosilikátové sklo, širokohrdlá, 1000 ml</t>
  </si>
  <si>
    <t>Baňka Erlenmeyerova úzkohrdlá</t>
  </si>
  <si>
    <t>Borosilikátové 3.3 sklo,  úzkohrdlá, 500 ml</t>
  </si>
  <si>
    <t>Banka Erlenmayerova úzkohrdlá</t>
  </si>
  <si>
    <t>Borosilikátové 3.3 sklo, úzkohrdlá 2000 ml</t>
  </si>
  <si>
    <t>Borosilikátové 3.3 sklo, úzkohrdlá, 1000 ml</t>
  </si>
  <si>
    <t xml:space="preserve">Baňka Erlenmeyerova s odsávaním </t>
  </si>
  <si>
    <t> </t>
  </si>
  <si>
    <t>Borosilikátové sklo, 500 ml</t>
  </si>
  <si>
    <t>Borosilikátové sklo, 1000 ml</t>
  </si>
  <si>
    <t>Odměrná baňka s PE zátkou</t>
  </si>
  <si>
    <t>objem 50 ml, čiré borosilkátové sklo, s ryskou a zábrusem</t>
  </si>
  <si>
    <t>Odměrná baňka  s PE zátkou</t>
  </si>
  <si>
    <t>objem 100 ml, čiré borosilkátové sklo, s ryskou a zábrusem</t>
  </si>
  <si>
    <t>objem 250 ml, čiré borosilkátové sklo, s ryskou a zábrusem</t>
  </si>
  <si>
    <t>Odměrné baňky se skleněnou zátkou</t>
  </si>
  <si>
    <t>skleněné 25 ml</t>
  </si>
  <si>
    <t>skleněné 50 ml</t>
  </si>
  <si>
    <t>skleněné  100 ml</t>
  </si>
  <si>
    <t>skleněné 200 ml</t>
  </si>
  <si>
    <t>skleněné  250 ml</t>
  </si>
  <si>
    <t>skleněné  500 ml</t>
  </si>
  <si>
    <t>skleněné  1000 ml</t>
  </si>
  <si>
    <t>skleněné 10 ml</t>
  </si>
  <si>
    <t>skleněné 2000 ml</t>
  </si>
  <si>
    <t>skleněné  5000 ml</t>
  </si>
  <si>
    <t>Odměrné baňky s PE zátkou</t>
  </si>
  <si>
    <t>plastové 25 ml, s PE nebo PP zátkou</t>
  </si>
  <si>
    <t>plastové 50 ml,  s PE nebo PP zátkou</t>
  </si>
  <si>
    <t>plastové 100 ml, s PE nebo PP zátkou</t>
  </si>
  <si>
    <t>plastové 200 ml , s PE nebo PP zátkou</t>
  </si>
  <si>
    <t>plastové  250 ml, s PE nebo PP zátkou</t>
  </si>
  <si>
    <t>plastové 500 ml, s PE nebo PP zátkou</t>
  </si>
  <si>
    <t>plastové  1000 ml,  s PE nebo PP zátkou</t>
  </si>
  <si>
    <t>plastové 10 ml, s PE nebo PP zátkou</t>
  </si>
  <si>
    <t xml:space="preserve">skleněné  2000 ml, odměrná baňka široká s úzkým dlouhým hrdlem </t>
  </si>
  <si>
    <t>skleněné 5000 ml, odměrná baňka široká s úzkým dlouhým hrdlem</t>
  </si>
  <si>
    <t>Odměrka kónická</t>
  </si>
  <si>
    <t>lisovaná stupnice, PP, objem 100 ml</t>
  </si>
  <si>
    <t>lisovaná stupnice, PP, objem 250 ml</t>
  </si>
  <si>
    <t xml:space="preserve">Baňka odsávací </t>
  </si>
  <si>
    <t>Silnostěnná baňka s celoskleněnou nebo šroubovací olivkou pro vakuovou filtraci, borosilikátové sklo, 500 ml</t>
  </si>
  <si>
    <t>Kádinka nízká s výlevkou</t>
  </si>
  <si>
    <t xml:space="preserve">objem: 100 ml, s orientační stupnicí, z borosilikátového skla
</t>
  </si>
  <si>
    <t>Kádinka, nízká s výlevkou</t>
  </si>
  <si>
    <t>objem 800 ml, s orientační stupnicí, z borosilikátového skla</t>
  </si>
  <si>
    <t>objem 600 ml, s orientační stupnicí, z borosilikátového skla</t>
  </si>
  <si>
    <t>objem 400 ml, s orientační stupnicí, z borosilikátového skla</t>
  </si>
  <si>
    <t>objem 50 ml, s orientační stupnicí, z borosilikátového skla</t>
  </si>
  <si>
    <t>objem 2000 ml, s orientační stupnicí, z borosilikátového skla</t>
  </si>
  <si>
    <t>objem 5000 ml, s orientační stupnicí, z borosilikátového skla</t>
  </si>
  <si>
    <t xml:space="preserve">kádinka vyšší skleněná s výlevkou </t>
  </si>
  <si>
    <t>100 ml, s orientační stupnicí, z borosilikátového skla</t>
  </si>
  <si>
    <t>250 ml, s orientační stupnicí, z borosilikátového skla</t>
  </si>
  <si>
    <t>400 ml,s orientační stupnicí, z borosilikátového skla</t>
  </si>
  <si>
    <t>600 ml, s orientační stupnicí, z borosilikátového skla</t>
  </si>
  <si>
    <t>1000 ml, s orientační stupnicí, z borosilikátového skla</t>
  </si>
  <si>
    <t>2000 ml, s orientační stupnicí, z borosilikátového skla</t>
  </si>
  <si>
    <t>5000 ml,s orientační stupnicí, z borosilikátového skla</t>
  </si>
  <si>
    <t xml:space="preserve">Kádinka nízká s výlevkou  </t>
  </si>
  <si>
    <t>objem 25 ml, s orientační stupnicí, z borosilikátového skla</t>
  </si>
  <si>
    <t>objem 150 ml, s orientační stupnicí, z borosilikátového skla</t>
  </si>
  <si>
    <t>objem 250 ml, s orientační stupnicí, z borosilikátového skla</t>
  </si>
  <si>
    <t>objem 5 ml, s orientační stupnicí, z borosilikátového skla</t>
  </si>
  <si>
    <t>objem 10 ml, s orientační stupnicí, z borosilikátového skla</t>
  </si>
  <si>
    <t>objem 1000 ml, s orientační stupnicí, z borosilikátového skla</t>
  </si>
  <si>
    <t>Kádinka dle Phillipse, nízký tvar</t>
  </si>
  <si>
    <t>Objem 150, Philipsova kádinka kónického tvaru z čirého borosilikátového skla s výlevkou, bez stupnice</t>
  </si>
  <si>
    <t>5 ml, borosilikátové sklo</t>
  </si>
  <si>
    <t>10 ml, borosilikátové sklo</t>
  </si>
  <si>
    <t>25 ml, borosilikátové sklo</t>
  </si>
  <si>
    <t>50 ml, borosilikátové sklo</t>
  </si>
  <si>
    <t>100 ml, borosilikátové sklo</t>
  </si>
  <si>
    <t>250 ml, borosilikátové sklo</t>
  </si>
  <si>
    <t>400 ml, borosilikátové sklo</t>
  </si>
  <si>
    <t>600 ml, borosilikátové sklo</t>
  </si>
  <si>
    <t>1000 ml, borosilikátové sklo</t>
  </si>
  <si>
    <t xml:space="preserve">Kádinka vyšší s výlevkou </t>
  </si>
  <si>
    <t>100 ml s orientační stupnicí, z plastu</t>
  </si>
  <si>
    <t>250 ml s orientační stupnicí, z plastu</t>
  </si>
  <si>
    <t xml:space="preserve"> 400 ml s orientační stupnicí, z plastu</t>
  </si>
  <si>
    <t>600 ml s orientační stupnicí, z plastu</t>
  </si>
  <si>
    <t>1000 ml s orientační stupnicí, z plastu</t>
  </si>
  <si>
    <t>2000 ml s orientační stupnicí, z plastu</t>
  </si>
  <si>
    <t>5000 ml s orientační stupnicí, z plastu</t>
  </si>
  <si>
    <t xml:space="preserve">Válec odměrný vysoký </t>
  </si>
  <si>
    <t xml:space="preserve">objem 50 ml, materiál TPX(Polymethylpentene), třída A, s reliéfní stupnicí </t>
  </si>
  <si>
    <t xml:space="preserve">objem 250 ml, materiál TPX(Polymethylpentene),třída A, s reliéfní stupnicí </t>
  </si>
  <si>
    <t xml:space="preserve">objem 1000 ml, materiál TPX(Polymethylpentene),třída A, s reliéfní stupnicí </t>
  </si>
  <si>
    <t xml:space="preserve">Odměrný válec </t>
  </si>
  <si>
    <t>plastový 20 -25 ml</t>
  </si>
  <si>
    <t>plastový 50 ml</t>
  </si>
  <si>
    <t>plastový 100 ml</t>
  </si>
  <si>
    <t>plastový 250 ml</t>
  </si>
  <si>
    <t>plastový 500 ml</t>
  </si>
  <si>
    <t>plastový  1000 ml</t>
  </si>
  <si>
    <t>Odměrný válec</t>
  </si>
  <si>
    <t>skleněný 20 - 25 ml</t>
  </si>
  <si>
    <t>skleněný 50 ml</t>
  </si>
  <si>
    <t>skleněný 100 ml</t>
  </si>
  <si>
    <t>skleněný 250 ml</t>
  </si>
  <si>
    <t>skleněný 500 ml</t>
  </si>
  <si>
    <t>skleněný 1000 ml</t>
  </si>
  <si>
    <t xml:space="preserve">Nálevka hladká </t>
  </si>
  <si>
    <t>pr. 75 mm, borosilikátové sklo, zkosený stonek</t>
  </si>
  <si>
    <t>pr. 85 mm, borosilikátové sklo, zkosený stonek</t>
  </si>
  <si>
    <t>Nálevka s krátkým stonkem</t>
  </si>
  <si>
    <t>Borosilikátové 3.3 sklo, úhel 60°,100mm</t>
  </si>
  <si>
    <t>Büchnerova nálevka</t>
  </si>
  <si>
    <t xml:space="preserve"> laboratorní porcelán, Objem: 400 ml, průměr nálevky: 116 mm (+-5mm), vnitřní průměr nálevky: 95 mm (+- 5mm), průměr otvoru: 2 mm(+- 1mm), vnitřní výška nálevky: 49 mm (+- 5mm), délka stonku: 83 mm (+- 5mm)</t>
  </si>
  <si>
    <t>Láhev reagenční, s uzávěrem</t>
  </si>
  <si>
    <t>Objem: 500 ml, borosilikátové sklo, PP uzávěr, vylévací kroužek</t>
  </si>
  <si>
    <t>Objem: 100 ml, borosilikátové sklo, PP uzávěr, vylévací kroužek</t>
  </si>
  <si>
    <t>Láhev skladovací, s výpustným kohoutem</t>
  </si>
  <si>
    <t>Objem 10 litrů, se šroubovým uzávěrem a uchem a výměnným kohoutem, minimální teplota -50 °C, maximální teplota +80 °C, láhev je určená k dlouhodobému použití, silnostěná, úzkohrdlá</t>
  </si>
  <si>
    <t>Láhev reagenční</t>
  </si>
  <si>
    <t xml:space="preserve">SIMAX Brand, 25 ml, skleněná, graduovaná, s modrým uzávěrem. </t>
  </si>
  <si>
    <t>SIMAX Brand, 50 ml, skleněná, graduovaná, s modrým uzávěrem</t>
  </si>
  <si>
    <t>SIMAX Brand, 100 ml, skleněná, graduovaná, s modrým uzávěrem</t>
  </si>
  <si>
    <t>Borosilkátová lahev</t>
  </si>
  <si>
    <t>Borosilkátové sklo, 250 ml, láhev s modrým PP šroubovacím uzávěrem, čirá</t>
  </si>
  <si>
    <t>Borosilkátové sklo, 500 ml,  láhev s modrým PP šroubovacím uzávěrem, čirá</t>
  </si>
  <si>
    <t>Borosilkátové sklo, 1000 ml,  láhev s modrým PP šroubovacím uzávěrem, čirá</t>
  </si>
  <si>
    <t>Lahev čtyřhranná</t>
  </si>
  <si>
    <t>500ml, 77 x 77 x 116mm, PE, Zadavatel bude akceptovat rozměr 90 x 90 x 120 mm;  součástí lahve je i víčko.</t>
  </si>
  <si>
    <t>250ml, HDPE, průměr hrdla 37mm, jednoduchý uz. ,sterilní</t>
  </si>
  <si>
    <t>Lahev graduovaná</t>
  </si>
  <si>
    <t>100ml, PE</t>
  </si>
  <si>
    <t>250 ml, PE</t>
  </si>
  <si>
    <t>500 ml, PE</t>
  </si>
  <si>
    <t>Lahev širokohrdlá</t>
  </si>
  <si>
    <t>100 ml, PE, s víčkem</t>
  </si>
  <si>
    <t>250 ml, PE, s víčkem</t>
  </si>
  <si>
    <t>500 ml, PE, s víčkem</t>
  </si>
  <si>
    <t>1000 ml, PE, s víčkem</t>
  </si>
  <si>
    <t>2000 ml, PE, s víčkem</t>
  </si>
  <si>
    <t>Lahev úzkohrdlá</t>
  </si>
  <si>
    <t>hnědá, 100-125 ml, PE, s víčkem</t>
  </si>
  <si>
    <t>hnědá, 250 ml, PE, s víčkem</t>
  </si>
  <si>
    <t>hnědá, 500 ml, PE, s víčkem</t>
  </si>
  <si>
    <t>Lahev 2000ml</t>
  </si>
  <si>
    <t>HDPE,58mm,dvojitý uzávěr</t>
  </si>
  <si>
    <t>Lahev PP</t>
  </si>
  <si>
    <t>materiál lahve PP, kopolymer, PP uzávěr, centr.,1000ml</t>
  </si>
  <si>
    <t xml:space="preserve">Nádobka odběrová </t>
  </si>
  <si>
    <t>balení</t>
  </si>
  <si>
    <t xml:space="preserve"> 100 ks</t>
  </si>
  <si>
    <t>Nesterilní silnostěnná nádobka na vzorky se šroubovacím víčkem, plastová, 40 ml, průměr otvoru min.1,5 - 5 cm</t>
  </si>
  <si>
    <t>Miska porcelánová třecí</t>
  </si>
  <si>
    <t>drsná 1000ml 180/104mm</t>
  </si>
  <si>
    <t xml:space="preserve">Tlouček porcelánový </t>
  </si>
  <si>
    <t>drsný, 250/74mm (+- 5 mm)</t>
  </si>
  <si>
    <t>Miska třecí drsná, porcelánová</t>
  </si>
  <si>
    <t>typ 211a/8 objem 4300 ml</t>
  </si>
  <si>
    <t>výrobce - do pol. 133</t>
  </si>
  <si>
    <t>objem 220 ml, 105/64 mm</t>
  </si>
  <si>
    <t>objem 400 ml, 125/71 mm</t>
  </si>
  <si>
    <t>objem 500 ml, 139/82 mm</t>
  </si>
  <si>
    <t>objem 650 ml, 150/90 mm</t>
  </si>
  <si>
    <t>Tlouček třecí drsný porcelánový</t>
  </si>
  <si>
    <t>210/55 mm (+- 5 mm)</t>
  </si>
  <si>
    <t>370/101 mm (+- 5 mm)</t>
  </si>
  <si>
    <t>Třecí porcelanová miska s tloučkem</t>
  </si>
  <si>
    <t>S tloučkem, drsná třecí miska a tlouček, 110 ml, vnější průměr 100 mm, vnitřní výška 50mm, vnitřní průměr misky 83-86 mm, délka tloučku 135mm (+- 5 mm)</t>
  </si>
  <si>
    <t>Miska odpařovací porcelánová s rovným dnem</t>
  </si>
  <si>
    <t>objem 62 ml, průměr 70 mm</t>
  </si>
  <si>
    <t>objem 265 ml, průměr 112 mm</t>
  </si>
  <si>
    <t>Miska žíhací porcelánová hluboká s výlevkou</t>
  </si>
  <si>
    <t>objem 35 ml, průměr 50 mm</t>
  </si>
  <si>
    <t>objem 64 ml, průměr 60 mm</t>
  </si>
  <si>
    <t>Petriho miska</t>
  </si>
  <si>
    <t>balení min 10ks max. 100ks</t>
  </si>
  <si>
    <t>Průsvitné, nesterilní,  Průměr x výška [mm] 100 x 10 ± 0,5, Síla stěny [mm] 1,9 ± 0,5, PP nebo sklo</t>
  </si>
  <si>
    <t xml:space="preserve">Petriho miska </t>
  </si>
  <si>
    <t>průměr 5 cm, skleněná</t>
  </si>
  <si>
    <t>průměr 7 cm, skleněná</t>
  </si>
  <si>
    <t>průměr 10 cm, výška 15 cm, skleněná</t>
  </si>
  <si>
    <t>průměr 15 cm, skleněná</t>
  </si>
  <si>
    <t>500 ks</t>
  </si>
  <si>
    <t>Kulatá bakteriologická miska se třemi výstupky ve víčku, materiál PS, průměr 90 mm, ventilovaná, asepticky vyráběná</t>
  </si>
  <si>
    <t>Kulatá bakteriologická miska se třemi výstupky ve víčku, výstupky zajišťují výměnu vzduchu uvnitř misky, Průměr (mm): 150 ± 0,5; Výška (mm): 15 ± 0,5</t>
  </si>
  <si>
    <t>balení min 10 ks max. 100 ks</t>
  </si>
  <si>
    <t>sodno-draselné sklo, nelze autoklávovat, 90x15mm, síla stěny 1,35 mm</t>
  </si>
  <si>
    <t xml:space="preserve">Pinzeta s keramickým hrotem, špičatá   </t>
  </si>
  <si>
    <t>s keramickým hrotem, špičatá</t>
  </si>
  <si>
    <t xml:space="preserve">Pinzeta plastová, špičatá   </t>
  </si>
  <si>
    <t xml:space="preserve">plastová, špičatá, 145 mm </t>
  </si>
  <si>
    <t xml:space="preserve">Pinzeta anatomická, jemná   </t>
  </si>
  <si>
    <t>anatomická, jemná, 200 mm</t>
  </si>
  <si>
    <t xml:space="preserve">Pinzeta </t>
  </si>
  <si>
    <t>Délka 115 mm, plastová, POM</t>
  </si>
  <si>
    <t xml:space="preserve">Pinzeta technická </t>
  </si>
  <si>
    <t>nerez, délka 190 mm</t>
  </si>
  <si>
    <t>nerez, délka 135 mm</t>
  </si>
  <si>
    <t>Lžička oboustranná</t>
  </si>
  <si>
    <t>délka 180 mm</t>
  </si>
  <si>
    <t>Střička širokohrdlá</t>
  </si>
  <si>
    <t>Určeno na Ethanol, objem 500 ml, Označena Identifikačním štítkem pro Ethanol; odolné vůči poškrábání, materiál Polyethylen (LDPE)</t>
  </si>
  <si>
    <t xml:space="preserve">Střička širokohrdlá </t>
  </si>
  <si>
    <t>Určeno na Methanol, objem 250 ml,  Označena Identifikačním štítkem pro Methanol, materiál Polyethylen (LDPE)</t>
  </si>
  <si>
    <t>Střička laboratorní s barevným víčkem</t>
  </si>
  <si>
    <t>PE, široké hrdlo, 500 ml (modrá, žlutá, červená, bílá)</t>
  </si>
  <si>
    <t xml:space="preserve">Střička širokohrdlá    </t>
  </si>
  <si>
    <t>Střička širokohrdlá LDPE s identifikačními štítky Methanol, odolnými proti poškrábání, symboly nebezpečnosti v souladu s GHS, barevná šroubovací víčka, pohyblivá sací trubička, 250 ml</t>
  </si>
  <si>
    <t xml:space="preserve">Střička širokohrdlá   </t>
  </si>
  <si>
    <t>Střička širokohrdlá LDPE s identifikačními štítky Ethanol, odolnými proti poškrábání, symboly nebezpečnosti v souladu s GHS, barevná šroubovací víčka, pohyblivá sací trubička, 500 ml</t>
  </si>
  <si>
    <t>Rukavice vyšetřovací nitrilové</t>
  </si>
  <si>
    <t>100 ks</t>
  </si>
  <si>
    <r>
      <rPr>
        <b/>
        <sz val="11"/>
        <rFont val="Calibri"/>
        <family val="2"/>
      </rPr>
      <t>velikost XS,</t>
    </r>
    <r>
      <rPr>
        <sz val="11"/>
        <rFont val="Calibri"/>
        <family val="2"/>
      </rPr>
      <t xml:space="preserve"> nitrilové pravolevé jednorázová rukavice,  odolnost proti chemikáliím , nepudrované, nesterilní </t>
    </r>
  </si>
  <si>
    <r>
      <rPr>
        <b/>
        <sz val="11"/>
        <rFont val="Calibri"/>
        <family val="2"/>
      </rPr>
      <t>velikost S,</t>
    </r>
    <r>
      <rPr>
        <sz val="11"/>
        <rFont val="Calibri"/>
        <family val="2"/>
      </rPr>
      <t xml:space="preserve"> nitrilové pravolevé jednorázová rukavice,  odolnost proti chemikáliím , nepudrované, nesterilní </t>
    </r>
  </si>
  <si>
    <r>
      <rPr>
        <b/>
        <sz val="11"/>
        <rFont val="Calibri"/>
        <family val="2"/>
      </rPr>
      <t>velikost M,</t>
    </r>
    <r>
      <rPr>
        <sz val="11"/>
        <rFont val="Calibri"/>
        <family val="2"/>
      </rPr>
      <t xml:space="preserve"> nitrilové pravolevé jednorázová rukavice,  odolnost proti chemikáliím , nepudrované, nesterilní </t>
    </r>
  </si>
  <si>
    <r>
      <rPr>
        <b/>
        <sz val="11"/>
        <rFont val="Calibri"/>
        <family val="2"/>
      </rPr>
      <t>velikost L</t>
    </r>
    <r>
      <rPr>
        <sz val="11"/>
        <rFont val="Calibri"/>
        <family val="2"/>
      </rPr>
      <t xml:space="preserve">, nitrilové pravolevé jednorázová rukavice,  odolnost proti chemikáliím , nepudrované, nesterilní </t>
    </r>
  </si>
  <si>
    <t>90 ks</t>
  </si>
  <si>
    <r>
      <rPr>
        <b/>
        <sz val="11"/>
        <rFont val="Calibri"/>
        <family val="2"/>
      </rPr>
      <t>velikost XL</t>
    </r>
    <r>
      <rPr>
        <sz val="11"/>
        <rFont val="Calibri"/>
        <family val="2"/>
      </rPr>
      <t>, nitrilové pravolevé jednorázová rukavice,  odolnost proti chemikáliím , nepudrované, nesterilní , akceptujeme i balení po 100 ks</t>
    </r>
  </si>
  <si>
    <t>Rukavice green nitril</t>
  </si>
  <si>
    <t>50 ks</t>
  </si>
  <si>
    <t>prodloužené, nepudrované, vel. S</t>
  </si>
  <si>
    <t>prodloužené, nepudrované, vel. M</t>
  </si>
  <si>
    <t xml:space="preserve">Rukavice latexové </t>
  </si>
  <si>
    <t xml:space="preserve">balení </t>
  </si>
  <si>
    <t>nezaprašované, vel. XS</t>
  </si>
  <si>
    <t>nezaprašované, vel. S</t>
  </si>
  <si>
    <t>nezaprašované, vel. M</t>
  </si>
  <si>
    <t>Rukavice latexové</t>
  </si>
  <si>
    <t>nezaprašované, vel. L</t>
  </si>
  <si>
    <t>nezaprašované, vel. XL, akceptujeme i balení po 100 ks</t>
  </si>
  <si>
    <t>Rukavice latexove s pudrem</t>
  </si>
  <si>
    <t>Latexove s pudrem XS</t>
  </si>
  <si>
    <t>Latexove s pudrem S</t>
  </si>
  <si>
    <t>Latexove s pudrem M</t>
  </si>
  <si>
    <t>Latexove s pudrem L</t>
  </si>
  <si>
    <t>Rukavice latexove bez pudru</t>
  </si>
  <si>
    <t xml:space="preserve">100 ks </t>
  </si>
  <si>
    <t>latexove, bez pudru, 5,7g, jednou chlorovane, mikrotextura, XS</t>
  </si>
  <si>
    <t>latexove, bez pudru, 5,7g, jednou chlorovane, mikrotextura, S</t>
  </si>
  <si>
    <t>latexove, bez pudru, 5,7g, jednou chlorovane, mikrotextura, M</t>
  </si>
  <si>
    <t>latexove, bez pudru, 5,7g, jednou chlorovane, mikrotextura, L</t>
  </si>
  <si>
    <t>Rukavice vyšetřovací vinylové, vel M</t>
  </si>
  <si>
    <t>Jednorázové  rukavice vyšetřovací vinylové, se srolovaným lemem, vel M</t>
  </si>
  <si>
    <t>Rukavice vyšetřovací vinylové, vel L</t>
  </si>
  <si>
    <t>Jednorázové rukavice vyšetřovací vinylové, se srolovaným lemem, vel L</t>
  </si>
  <si>
    <t>Rukavice vyšetřovací vinylové, vel XL</t>
  </si>
  <si>
    <t>Jednorázové rukavice vyšetřovací vinylové, se srolovaným lemem, vel XL</t>
  </si>
  <si>
    <t xml:space="preserve">Lžička laboratorní </t>
  </si>
  <si>
    <t>PA L210 mm</t>
  </si>
  <si>
    <t>Rukavice ochranné</t>
  </si>
  <si>
    <t>kevlar,resist.do 300 st.C, délka 40cm</t>
  </si>
  <si>
    <t xml:space="preserve">Špičky </t>
  </si>
  <si>
    <t>Špičky s  mimořádně vysokou čistotou pro dávkování kapalin o objemu  10 ml, kompatibilní pro pipety Eppendorf pro mikrobiologické analýzy</t>
  </si>
  <si>
    <t xml:space="preserve">Špičky makro 
</t>
  </si>
  <si>
    <t>250 ks</t>
  </si>
  <si>
    <r>
      <t xml:space="preserve">Max.objem
(µl): 5000,  univerzální, pro pipety řady Acura, Eppendorf, materiál panenský PP </t>
    </r>
    <r>
      <rPr>
        <b/>
        <sz val="11"/>
        <rFont val="Calibri"/>
        <family val="2"/>
      </rPr>
      <t>bez stop kovů</t>
    </r>
    <r>
      <rPr>
        <sz val="11"/>
        <rFont val="Calibri"/>
        <family val="2"/>
      </rPr>
      <t>, akceptujeme i větší balení 2x250 ks</t>
    </r>
  </si>
  <si>
    <r>
      <t xml:space="preserve">Max.objem
(µl): 10000, univerzální, kompatibilní  pro pipety řady Acura, Eppendorf, materiál panenský PP </t>
    </r>
    <r>
      <rPr>
        <b/>
        <sz val="11"/>
        <rFont val="Calibri"/>
        <family val="2"/>
      </rPr>
      <t>bez stop kovů</t>
    </r>
    <r>
      <rPr>
        <sz val="11"/>
        <rFont val="Calibri"/>
        <family val="2"/>
      </rPr>
      <t>, akceptuje me i větší balení 3x100 ks</t>
    </r>
  </si>
  <si>
    <t xml:space="preserve">Špičky mikro 
</t>
  </si>
  <si>
    <t>1000 ks</t>
  </si>
  <si>
    <t>Objem
(µl): 2 - 200, univerzální, kompatibilní pro pipety řady Acura, Eppendorf, materiál: panenský polypropylen (PP) bez stop kovů</t>
  </si>
  <si>
    <r>
      <rPr>
        <sz val="11"/>
        <color rgb="FF000000"/>
        <rFont val="Calibri"/>
        <family val="2"/>
      </rPr>
      <t>Objem
(µl): 100 - 1000, univerzální, kompatibilní pro pipety řady Acura, Eppendorf, materiál: panenský polypropylen (PP)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bez stop kovů</t>
    </r>
  </si>
  <si>
    <t>Špičky mikro</t>
  </si>
  <si>
    <t>Objem (µl): 0,5 - 10,  Špičky k automatickým pipetám, mikro eppendorf</t>
  </si>
  <si>
    <t>Objem (µl):100-1000,  Špičky k automatickým pipetám, univerzální typu eppendorf</t>
  </si>
  <si>
    <t>Špičky k pipetě 200 univerzální</t>
  </si>
  <si>
    <t>96 ks</t>
  </si>
  <si>
    <t>špičky do pipet 200 univerzální; objem 2–200 µl; vhodné pro pipety  EPPENDORF, SOCOREX
GILSON, BRAND, HTL, KARTELL, akceptujeme i větší balení (10x96 ks)</t>
  </si>
  <si>
    <t xml:space="preserve">Špičky k pipetě </t>
  </si>
  <si>
    <t xml:space="preserve">2-200 uL, kompatibilní s pipetou Eppendorf </t>
  </si>
  <si>
    <t>Špičky mikro autoklávovatelné</t>
  </si>
  <si>
    <t>balení 50 až 1000 ks</t>
  </si>
  <si>
    <t>Objem (µl): 200, univerzální, dělená, kompatibilní pro pipety řady Calibra, Socorex, materiál: panenský polypropylen (PP), medicínsky čistý</t>
  </si>
  <si>
    <t>balení 50 až 100ks</t>
  </si>
  <si>
    <t>Objem (µl): 1000, univerzální, kompatibilní pro pipety řady Calibra, Socorex, materiál: panenský polypropylen (PP), medicínský čistý</t>
  </si>
  <si>
    <t>200 ks</t>
  </si>
  <si>
    <t xml:space="preserve">500 – 10000 ul, (délka 165 mm), kompatibilní s pipetou Eppendorf </t>
  </si>
  <si>
    <t xml:space="preserve">500 – 10000 ul, (délka 243 mm), kompatibilní s pipetou Eppendorf </t>
  </si>
  <si>
    <t xml:space="preserve">100-5000 uL, kompatibilní s pipetou Eppendorf </t>
  </si>
  <si>
    <t xml:space="preserve">50-1000 uL, kompatibilní s pipetou Eppendorf </t>
  </si>
  <si>
    <t xml:space="preserve">0,1 – 10 uL, kompatibilní s pipetou Eppendorf </t>
  </si>
  <si>
    <t xml:space="preserve">špičky na pipety </t>
  </si>
  <si>
    <t xml:space="preserve">960 ks </t>
  </si>
  <si>
    <t>PCR clean, 0,1 – 10 µL, 34 mm, Eppendorf kvalita, kompatibilní s pipetami Eppendorf, skladované na 10 stojáncích po 96 špičkách</t>
  </si>
  <si>
    <t>PCR clean, 2 – 200 µL,  53 mm, Eppendorf kvalita, kompatibilní s pipetami Eppendorf, skladované na 10 stojáncích po 96 špičkách</t>
  </si>
  <si>
    <t>PCR clean, 50 – 1 000 µL, 71 mm, Eppendorf kvalita, kompatibilní s pipetami Eppendorf, skladované na 10 stojáncích po 96 špičkách</t>
  </si>
  <si>
    <t>špičky na pipety</t>
  </si>
  <si>
    <t>Dualfilter, PCR clean &amp; sterile, 50 – 1 000 µL, 76 mm, Eppendorf kvalita, kompatibilní s pipetami Eppendorf, skladované na 10 stojáncích po 96 špičkách</t>
  </si>
  <si>
    <t>Pipeta dělená</t>
  </si>
  <si>
    <t>Objem 1 ml, s úplným výtokem, sodnodraselné sklo</t>
  </si>
  <si>
    <t>Objem 20 ml,   s úplným výtokem, sodnodraselné sklo</t>
  </si>
  <si>
    <t>Pipeta Eppendorf research Plus</t>
  </si>
  <si>
    <t>jednokanálová, nastavitelná 1 - 10 ml</t>
  </si>
  <si>
    <t>jednokanálová, nastavitelná 0,5 - 5 ml</t>
  </si>
  <si>
    <t>jednokanálová, nastavitelná 100 - 1000 µl</t>
  </si>
  <si>
    <t>jednokanálová, nastavitelná 20 - 200 µl</t>
  </si>
  <si>
    <t>jednokanálová, nastavitelná 10 - 100 µl</t>
  </si>
  <si>
    <t>jednokanálová, nastavitelná 0,5 - 10 µl</t>
  </si>
  <si>
    <t>Pipeta automatická nastavitelná</t>
  </si>
  <si>
    <t>Jednokanálová pipeta pro objemy 100 - 1 000 μl a velikostí špičky 50 - 1 000 μl, Barevné kódovaní kolečka pro nastavení objemu</t>
  </si>
  <si>
    <t>Gilson™ Repetman</t>
  </si>
  <si>
    <t>Motorizovaná pipeta s opakovaným dávkováním, akceptujeme alternativu</t>
  </si>
  <si>
    <t>Dávkovač Dispensette S s nastavitelným objemem</t>
  </si>
  <si>
    <t>2.5-25 ml, s ventilem</t>
  </si>
  <si>
    <t xml:space="preserve">5-50 ml, s ventilem </t>
  </si>
  <si>
    <t>Vata buničitá</t>
  </si>
  <si>
    <t>kg</t>
  </si>
  <si>
    <t>5kg</t>
  </si>
  <si>
    <t>Rozměry (mm) v rozmezí od min 100 x 100 do max 700x500 , přířezy, bělené</t>
  </si>
  <si>
    <t>Plášť laboratorní dámský</t>
  </si>
  <si>
    <t>velikost XS, zapínání na knoflíky, bílá barva, min 2  kapsy, 100% bavlna s keprovou vazbou</t>
  </si>
  <si>
    <t>velikost S, zapínání na knoflíky, bílá barva, min 2  kapsy, 100% bavlna s keprovou vazbou</t>
  </si>
  <si>
    <t>velikost M, zapínání na knoflíky, bílá barva, min 2  kapsy, 100% bavlna s keprovou vazbou</t>
  </si>
  <si>
    <t>velikost L, zapínání na knoflíky, bílá barva, min 2  kapsy, 100% bavlna s keprovou vazbou</t>
  </si>
  <si>
    <t>velikost XL, zapínání na knoflíky, bílá barva, min 2 kapsy, 100% bavlna s keprovou vazbou</t>
  </si>
  <si>
    <t>Plášť laboratorní pánský</t>
  </si>
  <si>
    <t>velikost L, zapínání na knoflíky, bílá barva, min 2  kapsy, 100% bavlna</t>
  </si>
  <si>
    <t>velikost XL, zapínání na knoflíky, bílá barva, min 2  kapsy, 100% bavlna</t>
  </si>
  <si>
    <t>Laboratorní košile</t>
  </si>
  <si>
    <t>velikost S, bílé, 100% bavlna, dámská</t>
  </si>
  <si>
    <t>velikost M, bílé, 100% bavlna, dámská</t>
  </si>
  <si>
    <t>velikost L, bílé, 100% bavlna, dámská</t>
  </si>
  <si>
    <t>velikost XL, bílé, 100% bavlna, dámská</t>
  </si>
  <si>
    <t>velikost XXL, bílé, 100% bavlna, dámská</t>
  </si>
  <si>
    <t>velikost S, bílé, 100% bavlna, pánská</t>
  </si>
  <si>
    <t>velikost M, bílé, 100% bavlna, pánská</t>
  </si>
  <si>
    <t>velikost L, bílé, 100% bavlna, pánská</t>
  </si>
  <si>
    <t>velikost XL, bílé, 100%  pánská</t>
  </si>
  <si>
    <t>velikost XXL, bílé, 100% bavlna, pánská</t>
  </si>
  <si>
    <t>Laboratorní  kalhoty</t>
  </si>
  <si>
    <t>velikost S, bílé, 100% bavlna, dámské</t>
  </si>
  <si>
    <t>velikost M, bílé, 100% bavlna, dámské</t>
  </si>
  <si>
    <t>velikost L, bílé, 100% bavlna, dámské</t>
  </si>
  <si>
    <t>velikost XL, bílé, 100% bavlna, dámské</t>
  </si>
  <si>
    <t>velikost XXL, bílé, 100% bavlna, dámské</t>
  </si>
  <si>
    <t>velikost S, bílé, 100% bavlna, pánské</t>
  </si>
  <si>
    <t>velikost M, bílé, 100% bavlna, pánské</t>
  </si>
  <si>
    <t>velikost L, bílé, 100% bavlna, pánské</t>
  </si>
  <si>
    <t>velikost XL, bílé, 100% bavlna, pánské</t>
  </si>
  <si>
    <t>velikost XXL, bílé, 100% bavlna, pánské</t>
  </si>
  <si>
    <t>Laboratorní obuv s plnou špičkou</t>
  </si>
  <si>
    <t>velikost 36</t>
  </si>
  <si>
    <t>velikost 37</t>
  </si>
  <si>
    <t>velikost 38</t>
  </si>
  <si>
    <t>velikost 39</t>
  </si>
  <si>
    <t>velikost 40</t>
  </si>
  <si>
    <t>velikost 41</t>
  </si>
  <si>
    <t>velikost 42</t>
  </si>
  <si>
    <t>velikost 43</t>
  </si>
  <si>
    <t>velikost 44</t>
  </si>
  <si>
    <t>velikost 45</t>
  </si>
  <si>
    <t>velikost 46</t>
  </si>
  <si>
    <t>velikost 47</t>
  </si>
  <si>
    <t>velikost 48</t>
  </si>
  <si>
    <t>Ochranné brýle</t>
  </si>
  <si>
    <t>plastové, ochranná vsrtava proti poškrábání, vhodné pro práci v laboratoři</t>
  </si>
  <si>
    <t>Návleky na obuv</t>
  </si>
  <si>
    <t>PE jednorázové modré</t>
  </si>
  <si>
    <t xml:space="preserve">Respirátor </t>
  </si>
  <si>
    <t>10 ks</t>
  </si>
  <si>
    <t>3M aura 1862+FFP2</t>
  </si>
  <si>
    <t>3M aura 9330+FFP3 NRD</t>
  </si>
  <si>
    <t>Štětka na mytí</t>
  </si>
  <si>
    <t>průměr: 20 mm, standardní štětka na mytí laboratorního skla</t>
  </si>
  <si>
    <t>Štětka na mytí zkumavek</t>
  </si>
  <si>
    <t xml:space="preserve">průměr: 10 mm, standardní štětka s vějířkem na konci </t>
  </si>
  <si>
    <t>Kartáč na pipety</t>
  </si>
  <si>
    <t xml:space="preserve">Průměr x délka kartáče: 5 x 100 mm s celkovou délkou: 480 mm </t>
  </si>
  <si>
    <t>Kartáč lahvový</t>
  </si>
  <si>
    <t>pr.40mm.vějířek.silon.L.420mm</t>
  </si>
  <si>
    <t>Kartáč zkumavkový</t>
  </si>
  <si>
    <t>s vějíř.pr.16mm-silon.drž.PH</t>
  </si>
  <si>
    <t>pr.20mm.silon.vějířek.335mm</t>
  </si>
  <si>
    <t xml:space="preserve">Kartáč zkumavkový </t>
  </si>
  <si>
    <t>pr.30mm.silon.vějířek.340mm</t>
  </si>
  <si>
    <t>Papír filtrační</t>
  </si>
  <si>
    <t>max 15kg</t>
  </si>
  <si>
    <t>pro kvalitativní analýzu, arch, hladký, velikost 500x500 mm (+/- 100 mm), plošná hmotnost 80 g/m2, středně rychlý papír, pro filtrování středně hrubé sraženiny</t>
  </si>
  <si>
    <t>pro kvantitativní analýzu, MN 640 m, průměr 90 mm</t>
  </si>
  <si>
    <t>pro kvantitativní analýzu, MN 640 m, průměr110 mm</t>
  </si>
  <si>
    <t>Papír filtrační, základní</t>
  </si>
  <si>
    <t>balení 100 ks</t>
  </si>
  <si>
    <t>Papír filtrační, ze skelných mikrovláken</t>
  </si>
  <si>
    <t>GF/A nebo GF/C, průměr filtru 47 mm
Kruhové výseky bez pojiv s vysokou kapacitou a rychlým průtokem velkých objemů kapalin a plynů</t>
  </si>
  <si>
    <t>MN 615, průměr filtru 55 mm
Kruhové výseky, obecné použití pro vodu a vodné roztoky</t>
  </si>
  <si>
    <t>Papír filtr.zpevněný</t>
  </si>
  <si>
    <t>kruh.výsek 185mm (červ.)</t>
  </si>
  <si>
    <t>Filtrační papír pro kvalitativní analýzu</t>
  </si>
  <si>
    <t>Papírny Perštejn, KA5-5M, průměr 185 mm</t>
  </si>
  <si>
    <t>Papírny Perštejn, KA3-M, průměr 185 mm</t>
  </si>
  <si>
    <t>Papírny Perštejn, KA1-M, průměr 320 mm</t>
  </si>
  <si>
    <t>Papírny Perštejn, KA1-M, průměr 185 mm</t>
  </si>
  <si>
    <t>Papírny Perštejn, KA1-M, průměr 80+70 mm</t>
  </si>
  <si>
    <t>Papírny Perštejn, KA2, průměr 80+70 mm</t>
  </si>
  <si>
    <t xml:space="preserve">Filtrační papíry </t>
  </si>
  <si>
    <t>balení po 100 ks</t>
  </si>
  <si>
    <t>kruhové výseky, průměr 110 mm., 80 g/m2.
Záchyt částic [µm] 2 - 3, bezpopelavý papír</t>
  </si>
  <si>
    <t>Nástavec filtrační nesterilní</t>
  </si>
  <si>
    <t>balení min 50 max 100 ks</t>
  </si>
  <si>
    <t>Průměr membrány 30 mm, Porozita (µm): min. 0,2 max. 0,22; materiál
membrány: PES, materiál pouzdra PPCO</t>
  </si>
  <si>
    <r>
      <t xml:space="preserve">Nástavec filtrační </t>
    </r>
    <r>
      <rPr>
        <sz val="12"/>
        <rFont val="Calibri"/>
        <family val="2"/>
      </rPr>
      <t>nesterilní</t>
    </r>
  </si>
  <si>
    <t>Průměr membrány 15 mm, Porozita (µm): min. 0,2 max. 0,22; Materiál membrány: Polyvinylidenfluorid, Materiál pouzdra: PP</t>
  </si>
  <si>
    <r>
      <t xml:space="preserve">Nástavec filtrační </t>
    </r>
    <r>
      <rPr>
        <sz val="12"/>
        <rFont val="Calibri"/>
        <family val="2"/>
      </rPr>
      <t>sterilní</t>
    </r>
  </si>
  <si>
    <t>balení min 50 max 100ks</t>
  </si>
  <si>
    <t xml:space="preserve">Nástavec pipetovací </t>
  </si>
  <si>
    <t>Pro pipety objemu 25 ml, vhodné pro skleněné pipety do objemu 25 ml, materiál PP, sání a dávkování pomocí kolečka, tlačítko pro úplné vypuštění kapaliny</t>
  </si>
  <si>
    <r>
      <rPr>
        <strike/>
        <sz val="11"/>
        <color rgb="FF000000"/>
        <rFont val="Calibri"/>
        <family val="2"/>
      </rPr>
      <t xml:space="preserve">Filtr stříkačkový  </t>
    </r>
    <r>
      <rPr>
        <sz val="11"/>
        <color rgb="FF000000"/>
        <rFont val="Calibri"/>
        <family val="2"/>
      </rPr>
      <t xml:space="preserve"> Filtr membránový</t>
    </r>
  </si>
  <si>
    <t>Průměr filtru 25mm, Sterilita: Sterilní
Mřížka filtr: Bez mřížky</t>
  </si>
  <si>
    <t xml:space="preserve">Filtr stříkačkový </t>
  </si>
  <si>
    <t>Stříkačkové filtry se standardním vstupem a výstupem, Průměr filtru 25mm, Membrána nylon, Velikost pórů [µm] min 0,2 max 0,2</t>
  </si>
  <si>
    <t>balení min 100 max 1000ks</t>
  </si>
  <si>
    <t>polyvinylidenfluorid (PVDF) membrána, průměr 13 mm, velikost pórů min 0,2 max 0,2 µm</t>
  </si>
  <si>
    <t>CA, 25mm, 0,45um, nesteril., 25 mm</t>
  </si>
  <si>
    <t>CA, 25mm, 0,22um, nesteril., 25 mm</t>
  </si>
  <si>
    <t>nylon, 25mm, 0,45um, nesteril., 25 mm</t>
  </si>
  <si>
    <t>nylon, 25mm, 0,22um, nesteril., 25 mm</t>
  </si>
  <si>
    <t>Filtr stříkačkový, sterilní</t>
  </si>
  <si>
    <t>PVDF membrána, póry o velikosti 0,22 µm, vnější průměr 30-33 mm</t>
  </si>
  <si>
    <t>Filtr centrifugační</t>
  </si>
  <si>
    <t>Filtr centrifugační VivaSpin 20 PES, 5kDa, 5-20ml</t>
  </si>
  <si>
    <t>Filtry MF-Millipore® Membrane Filter</t>
  </si>
  <si>
    <t xml:space="preserve">Filtrační souprava </t>
  </si>
  <si>
    <t>Filtrační čtverec</t>
  </si>
  <si>
    <t>PTFE, 10µm, 1mm, 320 x 320mm</t>
  </si>
  <si>
    <t>PTFE, 10µm, 2mm, 320 x 320mm</t>
  </si>
  <si>
    <t>Mikrosklo podložní</t>
  </si>
  <si>
    <t>min 50ks max 100ks</t>
  </si>
  <si>
    <t xml:space="preserve">provedení: řezané nebo broušené okraje bez plošky(cca 20 mm)
materiál: sodnovápenaté sklo
              </t>
  </si>
  <si>
    <t xml:space="preserve">Mikroskopická podložní sklíčka </t>
  </si>
  <si>
    <t xml:space="preserve">50 ks </t>
  </si>
  <si>
    <t xml:space="preserve">Konce sklíček matované.  rozměry: 76 x 26 mm  (tolerance ± 2 mm)
tloušťka: 1 mm (tolerance ±0,05 mm) </t>
  </si>
  <si>
    <t>Mikrosklo krycí</t>
  </si>
  <si>
    <t>min 50 ks max 1000 ks</t>
  </si>
  <si>
    <t>tloušťka: 0,13 – 0,17 mm
materiál: chemicky odolné borosilikátové sklo, Rozměry [mm] 18x18 (+/- 2mm)</t>
  </si>
  <si>
    <t>Sklo krycí hranaté pro mikroskopii 24x24mm</t>
  </si>
  <si>
    <t>Mikroskopická krycí sklíčka, 24x24 mm</t>
  </si>
  <si>
    <t>Vysoce kvalitní čistá a leštěná krycí sklíčka hydrolytické třídy 1.</t>
  </si>
  <si>
    <t>Mikroskopická krycí sklíčka, 20x20 mm</t>
  </si>
  <si>
    <t>Mikroskopická krycí sklíčka, 22x60 mm</t>
  </si>
  <si>
    <t>Mikroskopická krycí sklíčka, 22x50 mm</t>
  </si>
  <si>
    <t>Injekční stříkačky sterilní umělohmotné</t>
  </si>
  <si>
    <t>Objem 5 ml, sterilizované ethylenoxidem, materiál PP</t>
  </si>
  <si>
    <t>Objem 10 ml,  sterilizované ethylenoxidem, materiál PP</t>
  </si>
  <si>
    <t>Insulinové stříkačky s integrovanou jehlou 1 ml</t>
  </si>
  <si>
    <t xml:space="preserve">Třídílné stříkačky s těsněním pístu ze syntetického kaučuku s integrovanou jehlou, 1 ml, píst s dvojitým těsněním pro pomalou aspiraci a aplikaci bez bublinek
</t>
  </si>
  <si>
    <t xml:space="preserve">Stříkačka </t>
  </si>
  <si>
    <t>Luer lock 3 dílná 10 ml</t>
  </si>
  <si>
    <t>Luer lock 3 dílná 20 ml</t>
  </si>
  <si>
    <t>Luer lock 3 dílná 30 ml</t>
  </si>
  <si>
    <t xml:space="preserve">Injekční stříkačka </t>
  </si>
  <si>
    <t>2 ml jednorázová</t>
  </si>
  <si>
    <t>Stříkačka automatická dávkovací</t>
  </si>
  <si>
    <t>objem 0,1-1 ml, skleněná stříkačka s automatickým nasáváním, bez třícestného ventilu, držadlo se dvěma otvory</t>
  </si>
  <si>
    <t>objem 0,5-5 ml, skleněná stříkačka s automatickým nasáváním, bez třícestného ventilu, držadlo se dvěma otvory</t>
  </si>
  <si>
    <t>Zkumavky (Typ Eppendorf) 1,5ml</t>
  </si>
  <si>
    <t>Zkumavky eppendorf 1,5ml s víčkem, barva čirá</t>
  </si>
  <si>
    <t>Zkumavky  (Typ Eppendorf)  0,5ml</t>
  </si>
  <si>
    <t>Zkumavky eppendorf 0,5ml s víčkem, barva čirá</t>
  </si>
  <si>
    <t>Mikrozkumavka (typ Eppendorf) FAST-LOCK 1,5 ml</t>
  </si>
  <si>
    <t>Polypropylenová kónická mikrozkumavka 1,5 ml s vylepšeným uzávěrem FAST-LOCK</t>
  </si>
  <si>
    <t xml:space="preserve">Mikrozkumavka (typ Eppendorf) </t>
  </si>
  <si>
    <t>2.0 ml,PP,graduovaná, centrifugační</t>
  </si>
  <si>
    <t>Centrifugační zkumavky (Typ Eppendorf)  s víčkem</t>
  </si>
  <si>
    <t>5 ml</t>
  </si>
  <si>
    <t xml:space="preserve">Mikrozkumavka SSI 2,0 ml, čirá      </t>
  </si>
  <si>
    <t>mikrozkumavka, (typ Eppendorf) UltraClear, SSI, varná autoklávovatelná mikrozkumavka se stupnicí a připojeným víčkem, bez RNáz, DNáz a endotoxinů, medicinálně čistý PP odpovídající požadavkům FDA, 2,0 ml</t>
  </si>
  <si>
    <t xml:space="preserve">Mikrozkumavka SSI 1,5 ml, čirá   </t>
  </si>
  <si>
    <t>mikrozkumavka, (typ Eppendorf) UltraClear, SSI, varná autoklávovatelná mikrozkumavka se stupnicí a připojeným víčkem, bez RNáz, DNáz a endotoxinů, medicinálně čistý PP odpovídající požadavkům FDA, 1,5 ml</t>
  </si>
  <si>
    <t xml:space="preserve">Mikrozkumavka 1,5 ml s bezpečnostním uzávěrem  </t>
  </si>
  <si>
    <t>mikrozkumavka 1,5 ml s bezpečnostním uzávěrem, ztenčený střed víčka, systém Secure-Lock, vhodné pro použití do -86 °C, autoklávovatelné při 121°C, PCR clean - bez DNA, DNáz, RNáz a pyrogenů, 1,5 ml</t>
  </si>
  <si>
    <t xml:space="preserve">Mikrozkumavka 1,5 ml, čirá   </t>
  </si>
  <si>
    <t>mikrozkumavka (typ Eppendorf), snadno uzavíratelná centrifugační mikrozkumavka s připojeným dobře těsnícím víčkem, ploché víčko s popisovací plochou a ztenčenou oblastí pro propíchnutí, materiál PP, 1,5 ml</t>
  </si>
  <si>
    <t>Mikrozkumavky (typu Eppendorf), 1,5ml safe-lock</t>
  </si>
  <si>
    <t>Mikrozkumavka (Typ Eppendorf), 1,5 ml, safe-lock, bezbarve, do centifugy</t>
  </si>
  <si>
    <t>Mikrozkumavky  (Typ Eppendorf)</t>
  </si>
  <si>
    <t xml:space="preserve">500 ks </t>
  </si>
  <si>
    <t>1,5 ml s bezpečnostním uzávěrem, SIMPORT, ztenčený střed víčka, systém Secure-Lock, vhodné pro použití do -86 °C, autoklávovatelné při 121°C, PCR clean - bez DNA, DNáz, RNáz a pyrogenů</t>
  </si>
  <si>
    <t>Mikrozkumavky (typu Eppendorf), 2ml safe-lock</t>
  </si>
  <si>
    <t>Mikrozkumavka (Typ Eppendorf), 2 ml, safe-lock, bezbarve, do centifugy</t>
  </si>
  <si>
    <t xml:space="preserve">Mikrozkumavky (Typ Eppendorf) pro PCR </t>
  </si>
  <si>
    <t xml:space="preserve">120 ks  </t>
  </si>
  <si>
    <t>Mikrozkumavka (Typ Eppendorf), vhodné pro PCR, 0,2 ml, jednotlivé</t>
  </si>
  <si>
    <t>960 ks</t>
  </si>
  <si>
    <t xml:space="preserve">Mikrozkumavka (Typ Eppendorf), vhodné pro PCR, 0,2 ml, 8 zkumavek v pásku, </t>
  </si>
  <si>
    <t xml:space="preserve">Krabička pro mikrozkumavky 100 ks zkumavek 1,5 a 2,0 ml   </t>
  </si>
  <si>
    <r>
      <t xml:space="preserve">Krabička </t>
    </r>
    <r>
      <rPr>
        <sz val="11"/>
        <color theme="1"/>
        <rFont val="Calibri"/>
        <family val="2"/>
        <scheme val="minor"/>
      </rPr>
      <t>pro 100 ks mikrozkumavek 1,5 a 2,0 ml PS, pro uchování a transport vzorků, dobře izolující plné dno a těsnící víčko, 338 × 95 × 63 mm</t>
    </r>
  </si>
  <si>
    <t xml:space="preserve">Krabička pro 100 mikrozkumavek (10 × 10)    </t>
  </si>
  <si>
    <t>Krabička pro 100 mikrozkumavek (10 × 10), s vnitřní mřížkou a barevným odklápěcím víčkem, materiál PP, 140 × 140 × 60 mm, pro mikrozkumavky 0,5 a 1,5/2,0 ml, zamražovací zkumavky a vialky</t>
  </si>
  <si>
    <t>Zkumavka centrifugační</t>
  </si>
  <si>
    <t>50 ml, kónická se šroubovým uzávěrem, PP</t>
  </si>
  <si>
    <t>typ Falcon, černá graduace, sterilní, PP, 50ml</t>
  </si>
  <si>
    <t>typ Falcon, černá graduace, sterilní, PP, 15ml</t>
  </si>
  <si>
    <t>Centrifugační zkumavky</t>
  </si>
  <si>
    <t>ultra high performance, 15 ml, RCF minimálně 10 000 xg</t>
  </si>
  <si>
    <t>ultra high performance, 50 ml,  RCF minimálně 10 000 xg</t>
  </si>
  <si>
    <t>Nalgene,PC,široké hrdlo, 85 ml</t>
  </si>
  <si>
    <t>Plastová zkumavka, uzávěr s těsněním (screw cap tube, 2 ml)</t>
  </si>
  <si>
    <t xml:space="preserve">  500 ks</t>
  </si>
  <si>
    <t>objem 2 ml, šroubovací víčko s těsněním, PP, ploché dno</t>
  </si>
  <si>
    <t>Plastová zkumavka, uzávěr s těsněním (screw cap tube, 8 ml)</t>
  </si>
  <si>
    <t>Zkumavka 8 ml; PP; délka 57mm/ šířka 16,5 mm; uzávěr s těsněním, může být balení po 500 i 1000 ks</t>
  </si>
  <si>
    <t>Plastová zkumavka se šroubovacím víčkem (40 ml)</t>
  </si>
  <si>
    <t>Zkumavka 40 ml; PP; 84 mm délka/30 mm šířka; se šroubovacím dobře těsnícím víčkem, ploché dno, jiný rozměr může být při zachování objemu a těsnění zkumavek</t>
  </si>
  <si>
    <t>Plastová zkumavka se šroubovacím víčkem ( 120 ml)</t>
  </si>
  <si>
    <t>Zkumavka 120 ml; PP; 105 mm délka/44 mm šířka; se šroubovacím dobře těsnícím víčkem, ploché dno,jiný rozměr může být při zachování objemu a těsnění zkumavek</t>
  </si>
  <si>
    <t>Zkumavka čirá</t>
  </si>
  <si>
    <t>zkumavka čirá  PP s víčkem, 50 ml, centrifugační, lisovaný prstenec u dna-stojánek, stojí sama, nesterilní</t>
  </si>
  <si>
    <t>Zkumavka kultivační se šroubovacím uzávěrem</t>
  </si>
  <si>
    <t>objem 6 ml, délka 100 mm, zkumavka se závitem a černým uzávěrem s gumovým těsněním, sodnodraselné sklo, uzávěr PP s bílým gumovým těsněním</t>
  </si>
  <si>
    <t>Zkumavka</t>
  </si>
  <si>
    <t xml:space="preserve">Zkumavka 13×75 mm, PP, nesterilní bez zátky, s kulatým dnem; </t>
  </si>
  <si>
    <t>Zátka ke zkumavce červená, pro zkumavky 11 – 13mm, PE</t>
  </si>
  <si>
    <t xml:space="preserve">Zátka ke zkumavce červená, pro zkumavky 11 – 13mm, PE; nutná kompabilita se zkumavkami uvedenými výše (Zkumavka 13×75 mm, PP, nesterilní bez zátky, s kulatým dnem;) </t>
  </si>
  <si>
    <t>Zkumavky PP, kul. Dno</t>
  </si>
  <si>
    <t>2000 ks</t>
  </si>
  <si>
    <t>zkumavky PP, 16x100mm, kulaté dno, bez okraje</t>
  </si>
  <si>
    <t>Stojan zkumavky</t>
  </si>
  <si>
    <t>stojan, PP, skládací, stohovatelný, modrý, 60x17mm, 245x108x72mm</t>
  </si>
  <si>
    <t>30/21 (30/24), PP, skládací</t>
  </si>
  <si>
    <t xml:space="preserve">pH indikátorový papírek </t>
  </si>
  <si>
    <t>rozsah: 0-14, plastové proužky 6 x 85 mm, neuvolňuje se ani v silně alkalických roztocích</t>
  </si>
  <si>
    <t>ZIP sáčky</t>
  </si>
  <si>
    <t>PE, čirý, popisovací plocha, 120x180mm</t>
  </si>
  <si>
    <t>PE, čirý, popisovací plocha, 160-180x250mm</t>
  </si>
  <si>
    <t>PE, čirý, popisovací plocha,, 300x400mm</t>
  </si>
  <si>
    <t>PE, čirý, popisovací plocha,, 60x80mm</t>
  </si>
  <si>
    <t>PE, čirý, popisovací plocha, 120-160x170-220mm</t>
  </si>
  <si>
    <t>Papírový sáček</t>
  </si>
  <si>
    <t>sáčky 130x190mm</t>
  </si>
  <si>
    <t>Sáčky na laboratorní odpad PE</t>
  </si>
  <si>
    <t>role (100ks)</t>
  </si>
  <si>
    <t>Folie PE, síla 30 µm, 200mm x 300mm, role</t>
  </si>
  <si>
    <t>PARAFILM M</t>
  </si>
  <si>
    <t>balení = 1 role (38 m)</t>
  </si>
  <si>
    <t>W × L 100 mm × 38 m, natural</t>
  </si>
  <si>
    <t>Termoplastická krycí fólie</t>
  </si>
  <si>
    <t>balení = 1 role</t>
  </si>
  <si>
    <t xml:space="preserve"> klasická transparentní termoplastická krycí fólie pro použití v laboratoři, např. k zakrytí zkumavek, šířka 10 cm (+-5cm) x délka 75 m (+-5m)</t>
  </si>
  <si>
    <t>Alufolie alobal extra silná</t>
  </si>
  <si>
    <t>18 um, 44 cmx100m</t>
  </si>
  <si>
    <t>průměr min. 80 mm max. 100 mm, kruhové alobalové výseky</t>
  </si>
  <si>
    <t>Potravinářská folie</t>
  </si>
  <si>
    <t>45 cm, 300 m</t>
  </si>
  <si>
    <t>Hadice PVC, bezbarvá</t>
  </si>
  <si>
    <t>m</t>
  </si>
  <si>
    <t>6/9mm</t>
  </si>
  <si>
    <t xml:space="preserve">Hadice pryžová červená   </t>
  </si>
  <si>
    <t>6/10mm(0.077kg/m)</t>
  </si>
  <si>
    <t xml:space="preserve">Hadice silikonová transparentní  </t>
  </si>
  <si>
    <t>3/5mm</t>
  </si>
  <si>
    <t xml:space="preserve">Hadice silikonová transparentní </t>
  </si>
  <si>
    <t>5/8mm</t>
  </si>
  <si>
    <t xml:space="preserve">Byreta digitální
</t>
  </si>
  <si>
    <t>1 ks</t>
  </si>
  <si>
    <t>objem 25 ml, přesné titrace s chybou odpovídající třídě přesnosti A skleněných byret,
velký displej zobrazující tisíciny ml při objemu titrantu menším než 20 ml</t>
  </si>
  <si>
    <t>Zásobní láhev byreta</t>
  </si>
  <si>
    <t>objem 2 000 ml, sodnodraselné sklo, hnědá</t>
  </si>
  <si>
    <t>Magnetické míchadlo</t>
  </si>
  <si>
    <t>délka 10 - 12 mm; teflonové, feromagnetické, bílé, válcovitý tvar míchadla</t>
  </si>
  <si>
    <t>délka 30 mm; teflonové, feromagnetické, bílé, válcovitý tvar míchadla</t>
  </si>
  <si>
    <t xml:space="preserve">Míchadlo magnetické </t>
  </si>
  <si>
    <t xml:space="preserve">Bílé teflonové osmihranné feromagnetické míchadlo bez prstence, délka 15x8 mm, průměr 6-8 mm, přípustná je varianta se středovým kroužkem </t>
  </si>
  <si>
    <t>Míchadlo magnetické trojúhelníkové</t>
  </si>
  <si>
    <t>délka 50 mm, výška 12 mm, lze akceptovat balení po 5 ks</t>
  </si>
  <si>
    <t>tyčinkové, různé velikosti (například sada  následujících rozměrů, DxØ (mm): 10x5, 15x6, 25x10, 30x10 a 35x13, Dxᴓ (mm): 50x17 a 70x27).</t>
  </si>
  <si>
    <t>Hřídelové míchadlo pro menší objemy</t>
  </si>
  <si>
    <t>max. průměr hřídele 8-10 mm
max.míchaný objem vody 15 litrů
max.kroutící moment 20 Ncm
LED displej pro zobrazení otáček</t>
  </si>
  <si>
    <t>Hřídelové míchadlo</t>
  </si>
  <si>
    <t>kompatibilní k typu míchadla výše, lopatkové,  průměr hřídele 8-10 mm, průměr lopatek 80 mm</t>
  </si>
  <si>
    <t>Vytahovače magnetických míchadel</t>
  </si>
  <si>
    <t>PVC, délka 300 mm</t>
  </si>
  <si>
    <t xml:space="preserve">Míchačka magnetická s ohřevem </t>
  </si>
  <si>
    <t xml:space="preserve">PHOENIX RSM-10HS - zobrazení parametrů pomocí LED displeje, integrovaná regulace teploty a utěsněná konstrukce, rozsah otáček 200-1500ot./min., materiál- nerez, míchaný objem 3 l, rozsah teplot do 310, lépe do 320 °C  </t>
  </si>
  <si>
    <t xml:space="preserve">Lodička navažovací </t>
  </si>
  <si>
    <t>porcelánová,  17x37 mm</t>
  </si>
  <si>
    <t>porcelánová, 29x64 mm</t>
  </si>
  <si>
    <t>Vialka šroubovací</t>
  </si>
  <si>
    <t>vialka šroubovací  (kompatibilní s většinou automatických dávkovačů) do autosamplerů, vnější rozměry 12 × 32 mm (+/- mm), z borosilikátového skla jednotně vyrobené ploché dno pro bezpečné vkládání skleněních vložek („inserts“), s možností zakoupení kompatibilních plastových víček</t>
  </si>
  <si>
    <t>Plastová víčka</t>
  </si>
  <si>
    <t>Modrá plastová víčka se septy PTFE/silikon, kompatibilní pro 2ml vialky typu Robo, průměr 9mm</t>
  </si>
  <si>
    <t xml:space="preserve">Plastová víčka </t>
  </si>
  <si>
    <t xml:space="preserve"> 200 ks</t>
  </si>
  <si>
    <t>průměr 13 mm, na 4 ml vialku, šroubovací s otvorem, opakovaně použitelné</t>
  </si>
  <si>
    <t>Septa do vialek</t>
  </si>
  <si>
    <t xml:space="preserve">  200 ks</t>
  </si>
  <si>
    <t>průměr 13 mm, na 4 ml vialku, septum PTFE/silikon, opakovaně použitelné</t>
  </si>
  <si>
    <t>Krabička do mrazicích boxů papírová</t>
  </si>
  <si>
    <r>
      <rPr>
        <strike/>
        <sz val="10"/>
        <color theme="1"/>
        <rFont val="Calibri"/>
        <family val="2"/>
      </rPr>
      <t>katalog. č. R689571.B,</t>
    </r>
    <r>
      <rPr>
        <sz val="10"/>
        <color theme="1"/>
        <rFont val="Calibri"/>
        <family val="2"/>
      </rPr>
      <t xml:space="preserve"> Krabička z popisovatelného kartonu odolného vůči nízkým teplotám a vodě, rozměr: 136 × 136 mm, výška: 50 mm</t>
    </r>
  </si>
  <si>
    <t>Teploměr skleněný obalový</t>
  </si>
  <si>
    <t xml:space="preserve">rozsah -10 až +50 °C, dělení 0,5 </t>
  </si>
  <si>
    <t>Teploměr laboratorní tyčinkový</t>
  </si>
  <si>
    <t>-10 až +150/1°C, org.náplň</t>
  </si>
  <si>
    <t>Síto analytické</t>
  </si>
  <si>
    <t>RETSCH z pevného nerezového rámečku s vysokou stabilitou pro spolehlivé výsledky sítování, Velikost rámu 200/203/50 mm, velikost otvorů 0,063 mm</t>
  </si>
  <si>
    <t>RETSCH z pevného nerezového rámečku s vysokou stabilitou pro spolehlivé výsledky sítování, Velikost rámu 200/203/50 mm, velikost otvorů 0,125 mm</t>
  </si>
  <si>
    <t>RETSCH z pevného nerezového rámečku s vysokou stabilitou pro spolehlivé výsledky sítování, Velikost rámu 200/203/50 mm, velikost otvorů 0,25 mm</t>
  </si>
  <si>
    <t>RETSCH z pevného nerezového rámečku s vysokou stabilitou pro spolehlivé výsledky sítování, Velikost rámu 200/203/50 mm, velikost otvorů 0,5 mm</t>
  </si>
  <si>
    <t>RETSCH z pevného nerezového rámečku s vysokou stabilitou pro spolehlivé výsledky sítování, Velikost rámu 200/203/50 mm, velikost otvorů 1 mm</t>
  </si>
  <si>
    <t>RETSCH z pevného nerezového rámečku s vysokou stabilitou pro spolehlivé výsledky sítování, Velikost rámu 200/203/50 mm, velikost otvorů 2 mm</t>
  </si>
  <si>
    <t>RETSCH z pevného nerezového rámečku s vysokou stabilitou pro spolehlivé výsledky sítování, Velikost rámu 200/203/50 mm, dno</t>
  </si>
  <si>
    <t>RETSCH z pevného nerezového rámečku s vysokou stabilitou pro spolehlivé výsledky sítování, Velikost rámu 200/203/50 mm, víko</t>
  </si>
  <si>
    <t>Tác pro laboratorní použití</t>
  </si>
  <si>
    <t>Materiál bílý ABS,409 x 300 x 42 mm</t>
  </si>
  <si>
    <t>Nádoba na vzorky, bílý uzávěr</t>
  </si>
  <si>
    <t>PP, objem 500 ml</t>
  </si>
  <si>
    <t>Nádoba kónická, s víčkem</t>
  </si>
  <si>
    <t>PP, objem 200 ml</t>
  </si>
  <si>
    <t>Nádoba na vzorky PFA</t>
  </si>
  <si>
    <t>30 ks</t>
  </si>
  <si>
    <t>60ml, pr.38x90mm, šr.uzávěr</t>
  </si>
  <si>
    <t>Lopatka odměrná</t>
  </si>
  <si>
    <t>PP, objem 250</t>
  </si>
  <si>
    <t xml:space="preserve">Lopatka hliníková </t>
  </si>
  <si>
    <t>L85mm, obsah 10 g</t>
  </si>
  <si>
    <t>L185mm, obsah 90</t>
  </si>
  <si>
    <t>Kanystr průmyslový</t>
  </si>
  <si>
    <t>HDPE, GL 5 L</t>
  </si>
  <si>
    <t>Plastové kanystry</t>
  </si>
  <si>
    <t>5 l, PE s uzávěrem</t>
  </si>
  <si>
    <t>10 l, PE s uzávěrem</t>
  </si>
  <si>
    <t>20 l, PE s uzávěrem</t>
  </si>
  <si>
    <t>25 l, PE s uzávěrem</t>
  </si>
  <si>
    <t>30 l, PE s uzávěrem</t>
  </si>
  <si>
    <t xml:space="preserve">Plastové pytle </t>
  </si>
  <si>
    <t>pevné, černé, z materiálu LDPE min 60 µm a o objemu 120 l</t>
  </si>
  <si>
    <t>Elektroda pH</t>
  </si>
  <si>
    <t>Sentix 41 WTW Plus - pH elektroda s gelovým elektrolytem nenáročná na údržbu, Měřící rozsah pH: 0 - 14 pH
Měřící rozsah teplota: 0 - 80°C
Referenční elektrolyt: gel
Materiál těla: plast
Délka těla: 120 mm
Průměr těla: 12 mm
Tvar membrány: cylindrická
Diafragma: vlákno
Teplotní čidlo: integrované
Konektor: DIN
Délka kabelu: 1 m</t>
  </si>
  <si>
    <t>pH metr přenosný WTW pH 3310</t>
  </si>
  <si>
    <t>Multimetr přenosný WTW serie multiline</t>
  </si>
  <si>
    <t>typ multi 3620 IDS</t>
  </si>
  <si>
    <t>typ multi 3630 IDS</t>
  </si>
  <si>
    <t>Papír chromatografický a blotovací, pro kvantitativní analýzu</t>
  </si>
  <si>
    <t>Třída: 1 Chr, rozměr 200 x 200 mm (+/- 20 CM)
Výřezy, standardní chromatografický papír, hladký povrch, dobré rozlišení, pro běžné analytické použití</t>
  </si>
  <si>
    <t xml:space="preserve">Košík nízký </t>
  </si>
  <si>
    <t>pro mytí, sušení a autoklávování laboratorního skla, rozměry 400 × 300 × 100 mm (+/- 50 mm), materiál PP, Stohovatelný, chemická a teplotní odolnost</t>
  </si>
  <si>
    <t xml:space="preserve">Podnos - miska hluboká </t>
  </si>
  <si>
    <t>Rozměry (mm) 370 x 310 (+/-50), autoklávovatelná miska, materiál: PP</t>
  </si>
  <si>
    <t>Přepravka nízká</t>
  </si>
  <si>
    <t xml:space="preserve">stohovatelná, Rozměry (mm) 540 × 350,  bílý HDPE  </t>
  </si>
  <si>
    <t>Nádobka PP a PS se šroubovacím víčkem (60ml)</t>
  </si>
  <si>
    <t>Nádobka PP a PS se šroubovacím červeným víčkem; objem 60 ml</t>
  </si>
  <si>
    <t>Otavená tyčinka s délkou 300 mm</t>
  </si>
  <si>
    <t>délka 300 mm, šířka 6 mm</t>
  </si>
  <si>
    <t xml:space="preserve">Cela vodivostní </t>
  </si>
  <si>
    <t>Tetracon 925 - - čtyřelektrodová IDS vodivostní cela
- IDS - inteligentní digitální senzor
- vybavený integrovaným paměťovým čipem, kde jsou uchovány identifikační informace a kalibrační data,
která si měřicí přístroj načte při připojení čidla
- k digitalizaci měřeného signálu dochází v čidle a do přístroje se posílají data v digitální formě,
což eliminuje rušení a zvyšuje spolehlivost měření
- lze použít jen s přístrojem podporujícím IDS sondy
- hlavice elektrody z materiálu PEEK odolná proti výparům kyselin
- konstanta cely K - 0,475/cm; rozsah měření od 10 µS/cm do 2 S/cm, přesnost ± 0,5 %
- pevný kabel 1,5 m s vodotěsným digitálním konektorem</t>
  </si>
  <si>
    <t xml:space="preserve">Redox sonda </t>
  </si>
  <si>
    <t>SenTix ORP-T 900 - Univerzální ORP elektrody s platinovým diskem pro laboratorní aplikace, Specifikace: 
Měřící rozmezí: -1250.0 ... +1250.0 mV
Rozsah pracovní teploty: 0 ... 100 °C
Délka / prům.: 120 mm / 12 mm
Elektrolyt: KCl 3 mol/l
Sensor: Platina
Rozhraní: keramické</t>
  </si>
  <si>
    <t>Násypka PP</t>
  </si>
  <si>
    <t>pr. 80mm/pr.15mm,autokláv.</t>
  </si>
  <si>
    <t>pr.150mm/pr.35mm,autokláv.</t>
  </si>
  <si>
    <t>Hodinové sklo</t>
  </si>
  <si>
    <t>průměr 6 cm,</t>
  </si>
  <si>
    <t>průměr 10 cm</t>
  </si>
  <si>
    <t>průměr 15 cm</t>
  </si>
  <si>
    <t>Žíhací kelímky porcelánové</t>
  </si>
  <si>
    <t>průměr 45 mm, výška 25 - 30 mm</t>
  </si>
  <si>
    <t>průměr  70 mm, výška 35 mm</t>
  </si>
  <si>
    <t>Žíhací miska nízká porcelánová</t>
  </si>
  <si>
    <t>průměr 122 mm, výška 28 mm</t>
  </si>
  <si>
    <t>Žíhací miska porcelánová</t>
  </si>
  <si>
    <t>průměr 10-12 cm</t>
  </si>
  <si>
    <t xml:space="preserve">Baňka s kulatým dnem   </t>
  </si>
  <si>
    <t>250 ml, NZ 29/32, postranní tubus 2xNZ14/23 šikmý</t>
  </si>
  <si>
    <t>Hnízdo topné</t>
  </si>
  <si>
    <t>LTHS 250 ml - topné hnízdo, - k elektrickému ohřevu obsahu skleněných baněk objemu 250 ml
- teplota regulována termostatem opatřeným tepelnou zpětnou vazbou
- funkce přístroje indikována doutnavkou</t>
  </si>
  <si>
    <t>Vana odkapová spodní</t>
  </si>
  <si>
    <t>nerez pro komory 55 a 75 Memmert</t>
  </si>
  <si>
    <t xml:space="preserve">Police neperforovaná (tác) </t>
  </si>
  <si>
    <t>Spojka PP ve tvaru Y</t>
  </si>
  <si>
    <t>k trubici 6mm</t>
  </si>
  <si>
    <t>Spojka PP ve tvaru '+'</t>
  </si>
  <si>
    <t xml:space="preserve">Kyvety k UV-VIS </t>
  </si>
  <si>
    <t>12,5x12,5x45 mm, pro UV-VIS Agilent Cary 60,  PMMA (polymetylmetakrylát) - rozsah použití 280-800 nm; optický PS - rozsah použití 340-800 nm</t>
  </si>
  <si>
    <t xml:space="preserve">lepící rohože </t>
  </si>
  <si>
    <t>60x90, modré</t>
  </si>
  <si>
    <t>Jednorázové injekční inzulinové stříkačky</t>
  </si>
  <si>
    <t>latex-free, 100 IU/ml, s jehlou, sterilní</t>
  </si>
  <si>
    <t>Celková cena</t>
  </si>
  <si>
    <t xml:space="preserve"> průměr filtru 80-90 mm
Kruhové výseky, na kvantitativní analýzu, 
</t>
  </si>
  <si>
    <r>
      <t xml:space="preserve">Polykarbonátový držák filtrů pro sterilní filtraci až do objemu 200 ml. Je určen pro filtry s průměrem 47 mm, odsávací nádoba 250 ml, včetně ruční vakuové pumpy s manometrem </t>
    </r>
    <r>
      <rPr>
        <strike/>
        <sz val="11"/>
        <rFont val="Calibri"/>
        <family val="2"/>
      </rPr>
      <t>36cc</t>
    </r>
  </si>
  <si>
    <t>plastová, antistatická, 30x55 mm (+-10 mm)</t>
  </si>
  <si>
    <t>plastová, antistatická, 55x80 mm (+-10 mm)</t>
  </si>
  <si>
    <t>plastová, antistatická, 85x85 mm (+-10 mm)</t>
  </si>
  <si>
    <t>velikost pórů 0.22 µm, 47 mm  průměr filtru,membrána MCE(směsné celulózové stery), hydrofilní, bílé</t>
  </si>
  <si>
    <t>velikost pórů 0.45 µm, 47 mm průměr filtru,membrána MCE(směsné celulózové stery), hydrofilní, bílé</t>
  </si>
  <si>
    <r>
      <t>nerez,délka 240 mm,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například jako produkt katalog číslo B0CH1013</t>
    </r>
  </si>
  <si>
    <t xml:space="preserve">s elektrodou SenTix 41 (s integrovaným teplotním čidlem)   a pufry VWR – AVS TITRINORM,  pH 4.0; 7.0; 10.0, celá sad, objem 1 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</si>
</sst>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Kč-405]_-;\-* #,##0.00\ [$Kč-405]_-;_-* &quot;-&quot;??\ [$Kč-405]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u val="single"/>
      <sz val="11"/>
      <name val="Calibri"/>
      <family val="2"/>
      <scheme val="minor"/>
    </font>
    <font>
      <u val="single"/>
      <sz val="11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trike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trike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/>
    <xf numFmtId="0" fontId="8" fillId="0" borderId="0" xfId="0" applyFont="1"/>
    <xf numFmtId="0" fontId="6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wrapText="1"/>
    </xf>
    <xf numFmtId="0" fontId="12" fillId="0" borderId="0" xfId="0" applyFont="1"/>
    <xf numFmtId="0" fontId="4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164" fontId="8" fillId="2" borderId="4" xfId="22" applyNumberFormat="1" applyFont="1" applyFill="1" applyBorder="1"/>
    <xf numFmtId="0" fontId="13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9" fontId="5" fillId="0" borderId="3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5" fillId="0" borderId="3" xfId="0" applyFont="1" applyBorder="1" applyAlignment="1">
      <alignment wrapText="1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 quotePrefix="1">
      <alignment wrapText="1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3" xfId="0" applyFont="1" applyBorder="1" applyProtection="1">
      <protection locked="0"/>
    </xf>
    <xf numFmtId="164" fontId="16" fillId="0" borderId="3" xfId="22" applyNumberFormat="1" applyFont="1" applyBorder="1"/>
    <xf numFmtId="0" fontId="17" fillId="0" borderId="3" xfId="21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 applyProtection="1">
      <alignment vertical="top" wrapText="1"/>
      <protection locked="0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3" xfId="0" applyFont="1" applyBorder="1" applyProtection="1">
      <protection locked="0"/>
    </xf>
    <xf numFmtId="0" fontId="15" fillId="0" borderId="3" xfId="0" applyFont="1" applyBorder="1" applyAlignment="1">
      <alignment horizontal="center" vertical="center" wrapText="1"/>
    </xf>
    <xf numFmtId="0" fontId="17" fillId="0" borderId="3" xfId="21" applyFont="1" applyFill="1" applyBorder="1" applyAlignment="1" applyProtection="1">
      <alignment wrapText="1"/>
      <protection locked="0"/>
    </xf>
    <xf numFmtId="0" fontId="17" fillId="0" borderId="3" xfId="21" applyFont="1" applyFill="1" applyBorder="1" applyAlignment="1" applyProtection="1">
      <alignment/>
      <protection locked="0"/>
    </xf>
    <xf numFmtId="0" fontId="13" fillId="0" borderId="3" xfId="0" applyFont="1" applyBorder="1" applyAlignment="1">
      <alignment horizontal="left"/>
    </xf>
    <xf numFmtId="0" fontId="17" fillId="0" borderId="3" xfId="20" applyFont="1" applyFill="1" applyBorder="1" applyAlignment="1" applyProtection="1">
      <alignment vertical="center" wrapText="1"/>
      <protection locked="0"/>
    </xf>
    <xf numFmtId="164" fontId="17" fillId="0" borderId="3" xfId="21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164" fontId="17" fillId="0" borderId="3" xfId="21" applyNumberFormat="1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horizontal="center" vertical="center"/>
    </xf>
    <xf numFmtId="0" fontId="5" fillId="0" borderId="0" xfId="0" applyFont="1"/>
    <xf numFmtId="0" fontId="13" fillId="0" borderId="3" xfId="0" applyFont="1" applyBorder="1" applyAlignment="1" applyProtection="1">
      <alignment wrapText="1"/>
      <protection locked="0"/>
    </xf>
    <xf numFmtId="0" fontId="5" fillId="0" borderId="3" xfId="0" applyFont="1" applyBorder="1" applyAlignment="1">
      <alignment horizontal="justify" vertical="center"/>
    </xf>
    <xf numFmtId="0" fontId="17" fillId="0" borderId="3" xfId="21" applyFont="1" applyFill="1" applyBorder="1" applyAlignment="1" applyProtection="1">
      <alignment vertical="center"/>
      <protection locked="0"/>
    </xf>
    <xf numFmtId="3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7" xfId="0" applyFont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3" fillId="0" borderId="3" xfId="21" applyFont="1" applyFill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wrapText="1"/>
    </xf>
    <xf numFmtId="0" fontId="20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wrapText="1"/>
    </xf>
    <xf numFmtId="0" fontId="23" fillId="0" borderId="3" xfId="0" applyFont="1" applyBorder="1" applyAlignment="1">
      <alignment horizontal="justify" vertical="center"/>
    </xf>
    <xf numFmtId="0" fontId="23" fillId="0" borderId="3" xfId="0" applyFont="1" applyBorder="1" applyAlignment="1">
      <alignment vertical="center" wrapText="1"/>
    </xf>
    <xf numFmtId="9" fontId="23" fillId="0" borderId="3" xfId="0" applyNumberFormat="1" applyFont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23" fillId="0" borderId="3" xfId="0" applyFont="1" applyBorder="1" applyAlignment="1">
      <alignment horizontal="left" wrapText="1"/>
    </xf>
    <xf numFmtId="0" fontId="23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23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64" fontId="23" fillId="0" borderId="3" xfId="0" applyNumberFormat="1" applyFont="1" applyBorder="1" applyAlignment="1" applyProtection="1">
      <alignment vertical="top" wrapText="1"/>
      <protection locked="0"/>
    </xf>
    <xf numFmtId="164" fontId="8" fillId="0" borderId="3" xfId="22" applyNumberFormat="1" applyFont="1" applyBorder="1"/>
    <xf numFmtId="0" fontId="23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3" xfId="21" applyFont="1" applyFill="1" applyBorder="1" applyAlignment="1" applyProtection="1">
      <alignment wrapText="1"/>
      <protection locked="0"/>
    </xf>
    <xf numFmtId="0" fontId="23" fillId="0" borderId="3" xfId="0" applyFont="1" applyBorder="1" applyAlignment="1" applyProtection="1">
      <alignment vertical="top" wrapText="1"/>
      <protection locked="0"/>
    </xf>
    <xf numFmtId="0" fontId="0" fillId="0" borderId="3" xfId="21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26" fillId="0" borderId="3" xfId="21" applyFont="1" applyFill="1" applyBorder="1" applyAlignment="1" applyProtection="1">
      <alignment/>
      <protection locked="0"/>
    </xf>
    <xf numFmtId="0" fontId="0" fillId="0" borderId="3" xfId="0" applyBorder="1" applyProtection="1">
      <protection locked="0"/>
    </xf>
    <xf numFmtId="0" fontId="0" fillId="0" borderId="3" xfId="0" applyBorder="1"/>
    <xf numFmtId="164" fontId="23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21" applyNumberFormat="1" applyFont="1" applyFill="1" applyBorder="1" applyAlignment="1" applyProtection="1">
      <alignment vertical="center" wrapText="1"/>
      <protection locked="0"/>
    </xf>
    <xf numFmtId="164" fontId="26" fillId="0" borderId="3" xfId="21" applyNumberFormat="1" applyFont="1" applyFill="1" applyBorder="1" applyAlignment="1" applyProtection="1">
      <alignment vertical="center" wrapText="1"/>
      <protection locked="0"/>
    </xf>
    <xf numFmtId="0" fontId="23" fillId="0" borderId="3" xfId="0" applyFont="1" applyBorder="1" applyAlignment="1">
      <alignment vertical="top" wrapText="1"/>
    </xf>
    <xf numFmtId="0" fontId="27" fillId="0" borderId="3" xfId="0" applyFont="1" applyBorder="1" applyAlignment="1">
      <alignment wrapText="1"/>
    </xf>
    <xf numFmtId="164" fontId="23" fillId="0" borderId="3" xfId="0" applyNumberFormat="1" applyFont="1" applyBorder="1" applyAlignment="1" applyProtection="1">
      <alignment vertical="center" wrapText="1"/>
      <protection locked="0"/>
    </xf>
    <xf numFmtId="0" fontId="13" fillId="0" borderId="3" xfId="21" applyFont="1" applyFill="1" applyBorder="1" applyAlignment="1" applyProtection="1">
      <alignment/>
      <protection locked="0"/>
    </xf>
    <xf numFmtId="0" fontId="4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wrapText="1"/>
    </xf>
    <xf numFmtId="0" fontId="23" fillId="3" borderId="3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ppendorf.com/cz-en/eShop-Products/Laboratory-Consumables/Tips/epTIPS-p-003007381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5D6B-F4EA-4BBC-82B4-B304DB45BDCE}">
  <dimension ref="A1:AH446"/>
  <sheetViews>
    <sheetView tabSelected="1" zoomScale="85" zoomScaleNormal="85" workbookViewId="0" topLeftCell="A1">
      <pane ySplit="4" topLeftCell="A424" activePane="bottomLeft" state="frozen"/>
      <selection pane="topLeft" activeCell="J1" sqref="J1"/>
      <selection pane="bottomLeft" activeCell="E435" sqref="E435"/>
    </sheetView>
  </sheetViews>
  <sheetFormatPr defaultColWidth="9.140625" defaultRowHeight="15" outlineLevelCol="1"/>
  <cols>
    <col min="1" max="1" width="41.421875" style="0" customWidth="1"/>
    <col min="2" max="2" width="11.421875" style="5" customWidth="1" outlineLevel="1"/>
    <col min="3" max="3" width="12.8515625" style="5" customWidth="1" outlineLevel="1"/>
    <col min="4" max="4" width="21.421875" style="5" customWidth="1" outlineLevel="1"/>
    <col min="5" max="5" width="58.57421875" style="62" customWidth="1" outlineLevel="1"/>
    <col min="6" max="6" width="16.00390625" style="0" customWidth="1"/>
    <col min="7" max="7" width="18.00390625" style="1" customWidth="1"/>
    <col min="8" max="8" width="29.57421875" style="18" customWidth="1"/>
  </cols>
  <sheetData>
    <row r="1" spans="1:8" ht="58.9" customHeight="1">
      <c r="A1" s="108" t="s">
        <v>0</v>
      </c>
      <c r="B1" s="108"/>
      <c r="C1" s="108"/>
      <c r="D1" s="106"/>
      <c r="E1" s="107"/>
      <c r="H1" s="17"/>
    </row>
    <row r="2" spans="1:8" ht="15">
      <c r="A2" s="2" t="s">
        <v>1</v>
      </c>
      <c r="H2" s="17"/>
    </row>
    <row r="3" ht="15.75" thickBot="1">
      <c r="G3" s="7"/>
    </row>
    <row r="4" spans="1:8" ht="63.75">
      <c r="A4" s="3" t="s">
        <v>2</v>
      </c>
      <c r="B4" s="4" t="s">
        <v>3</v>
      </c>
      <c r="C4" s="4" t="s">
        <v>4</v>
      </c>
      <c r="D4" s="4" t="s">
        <v>5</v>
      </c>
      <c r="E4" s="64" t="s">
        <v>6</v>
      </c>
      <c r="F4" s="4" t="s">
        <v>7</v>
      </c>
      <c r="G4" s="4" t="s">
        <v>8</v>
      </c>
      <c r="H4" s="19" t="s">
        <v>9</v>
      </c>
    </row>
    <row r="5" spans="1:8" ht="30">
      <c r="A5" s="25" t="s">
        <v>10</v>
      </c>
      <c r="B5" s="26" t="s">
        <v>11</v>
      </c>
      <c r="C5" s="26">
        <v>10</v>
      </c>
      <c r="D5" s="26"/>
      <c r="E5" s="13" t="s">
        <v>12</v>
      </c>
      <c r="F5" s="27"/>
      <c r="G5" s="28">
        <f>F5*C5</f>
        <v>0</v>
      </c>
      <c r="H5" s="29"/>
    </row>
    <row r="6" spans="1:8" ht="30">
      <c r="A6" s="25" t="s">
        <v>10</v>
      </c>
      <c r="B6" s="26" t="s">
        <v>11</v>
      </c>
      <c r="C6" s="26">
        <v>20</v>
      </c>
      <c r="D6" s="26"/>
      <c r="E6" s="13" t="s">
        <v>13</v>
      </c>
      <c r="F6" s="27"/>
      <c r="G6" s="28">
        <f aca="true" t="shared" si="0" ref="G6:G69">F6*C6</f>
        <v>0</v>
      </c>
      <c r="H6" s="29"/>
    </row>
    <row r="7" spans="1:8" ht="15">
      <c r="A7" s="20" t="s">
        <v>10</v>
      </c>
      <c r="B7" s="30" t="s">
        <v>11</v>
      </c>
      <c r="C7" s="31">
        <v>3</v>
      </c>
      <c r="D7" s="31"/>
      <c r="E7" s="6" t="s">
        <v>14</v>
      </c>
      <c r="F7" s="27"/>
      <c r="G7" s="28">
        <f t="shared" si="0"/>
        <v>0</v>
      </c>
      <c r="H7" s="27"/>
    </row>
    <row r="8" spans="1:8" ht="30">
      <c r="A8" s="25" t="s">
        <v>10</v>
      </c>
      <c r="B8" s="26" t="s">
        <v>11</v>
      </c>
      <c r="C8" s="26">
        <v>11</v>
      </c>
      <c r="D8" s="26"/>
      <c r="E8" s="13" t="s">
        <v>15</v>
      </c>
      <c r="F8" s="32"/>
      <c r="G8" s="28">
        <f t="shared" si="0"/>
        <v>0</v>
      </c>
      <c r="H8" s="29"/>
    </row>
    <row r="9" spans="1:8" ht="15">
      <c r="A9" s="20" t="s">
        <v>10</v>
      </c>
      <c r="B9" s="30" t="s">
        <v>11</v>
      </c>
      <c r="C9" s="31">
        <v>6</v>
      </c>
      <c r="D9" s="31"/>
      <c r="E9" s="6" t="s">
        <v>16</v>
      </c>
      <c r="F9" s="32"/>
      <c r="G9" s="28">
        <f t="shared" si="0"/>
        <v>0</v>
      </c>
      <c r="H9" s="27"/>
    </row>
    <row r="10" spans="1:8" ht="15">
      <c r="A10" s="23" t="s">
        <v>17</v>
      </c>
      <c r="B10" s="33" t="s">
        <v>11</v>
      </c>
      <c r="C10" s="26">
        <v>15</v>
      </c>
      <c r="D10" s="26"/>
      <c r="E10" s="6" t="s">
        <v>18</v>
      </c>
      <c r="F10" s="34"/>
      <c r="G10" s="28">
        <f t="shared" si="0"/>
        <v>0</v>
      </c>
      <c r="H10" s="27"/>
    </row>
    <row r="11" spans="1:8" ht="15">
      <c r="A11" s="23" t="s">
        <v>19</v>
      </c>
      <c r="B11" s="33" t="s">
        <v>11</v>
      </c>
      <c r="C11" s="26">
        <v>6</v>
      </c>
      <c r="D11" s="26"/>
      <c r="E11" s="6" t="s">
        <v>20</v>
      </c>
      <c r="F11" s="34"/>
      <c r="G11" s="28">
        <f t="shared" si="0"/>
        <v>0</v>
      </c>
      <c r="H11" s="27"/>
    </row>
    <row r="12" spans="1:8" ht="15">
      <c r="A12" s="23" t="s">
        <v>17</v>
      </c>
      <c r="B12" s="33" t="s">
        <v>11</v>
      </c>
      <c r="C12" s="26">
        <v>13</v>
      </c>
      <c r="D12" s="26"/>
      <c r="E12" s="6" t="s">
        <v>21</v>
      </c>
      <c r="F12" s="35"/>
      <c r="G12" s="28">
        <f t="shared" si="0"/>
        <v>0</v>
      </c>
      <c r="H12" s="27"/>
    </row>
    <row r="13" spans="1:8" ht="15">
      <c r="A13" s="23" t="s">
        <v>22</v>
      </c>
      <c r="B13" s="33" t="s">
        <v>11</v>
      </c>
      <c r="C13" s="26">
        <v>3</v>
      </c>
      <c r="D13" s="26" t="s">
        <v>23</v>
      </c>
      <c r="E13" s="6" t="s">
        <v>24</v>
      </c>
      <c r="F13" s="32"/>
      <c r="G13" s="28">
        <f t="shared" si="0"/>
        <v>0</v>
      </c>
      <c r="H13" s="36"/>
    </row>
    <row r="14" spans="1:8" ht="15">
      <c r="A14" s="23" t="s">
        <v>22</v>
      </c>
      <c r="B14" s="33" t="s">
        <v>11</v>
      </c>
      <c r="C14" s="26">
        <v>3</v>
      </c>
      <c r="D14" s="26" t="s">
        <v>23</v>
      </c>
      <c r="E14" s="6" t="s">
        <v>25</v>
      </c>
      <c r="F14" s="32"/>
      <c r="G14" s="28">
        <f t="shared" si="0"/>
        <v>0</v>
      </c>
      <c r="H14" s="36"/>
    </row>
    <row r="15" spans="1:8" ht="15">
      <c r="A15" s="25" t="s">
        <v>26</v>
      </c>
      <c r="B15" s="26" t="s">
        <v>11</v>
      </c>
      <c r="C15" s="26">
        <v>20</v>
      </c>
      <c r="D15" s="26"/>
      <c r="E15" s="13" t="s">
        <v>27</v>
      </c>
      <c r="F15" s="32"/>
      <c r="G15" s="28">
        <f t="shared" si="0"/>
        <v>0</v>
      </c>
      <c r="H15" s="29"/>
    </row>
    <row r="16" spans="1:8" ht="15">
      <c r="A16" s="25" t="s">
        <v>28</v>
      </c>
      <c r="B16" s="26" t="s">
        <v>11</v>
      </c>
      <c r="C16" s="26">
        <v>20</v>
      </c>
      <c r="D16" s="26"/>
      <c r="E16" s="13" t="s">
        <v>29</v>
      </c>
      <c r="F16" s="34"/>
      <c r="G16" s="28">
        <f t="shared" si="0"/>
        <v>0</v>
      </c>
      <c r="H16" s="29"/>
    </row>
    <row r="17" spans="1:8" ht="15">
      <c r="A17" s="25" t="s">
        <v>26</v>
      </c>
      <c r="B17" s="26" t="s">
        <v>11</v>
      </c>
      <c r="C17" s="26">
        <v>5</v>
      </c>
      <c r="D17" s="26"/>
      <c r="E17" s="13" t="s">
        <v>30</v>
      </c>
      <c r="F17" s="34"/>
      <c r="G17" s="28">
        <f t="shared" si="0"/>
        <v>0</v>
      </c>
      <c r="H17" s="29"/>
    </row>
    <row r="18" spans="1:8" ht="15">
      <c r="A18" s="23" t="s">
        <v>31</v>
      </c>
      <c r="B18" s="33" t="s">
        <v>11</v>
      </c>
      <c r="C18" s="26">
        <v>25</v>
      </c>
      <c r="D18" s="26" t="s">
        <v>23</v>
      </c>
      <c r="E18" s="6" t="s">
        <v>32</v>
      </c>
      <c r="F18" s="34"/>
      <c r="G18" s="28">
        <f t="shared" si="0"/>
        <v>0</v>
      </c>
      <c r="H18" s="37"/>
    </row>
    <row r="19" spans="1:8" ht="15">
      <c r="A19" s="23" t="s">
        <v>31</v>
      </c>
      <c r="B19" s="33" t="s">
        <v>11</v>
      </c>
      <c r="C19" s="26">
        <v>25</v>
      </c>
      <c r="D19" s="26" t="s">
        <v>23</v>
      </c>
      <c r="E19" s="6" t="s">
        <v>33</v>
      </c>
      <c r="F19" s="34"/>
      <c r="G19" s="28">
        <f t="shared" si="0"/>
        <v>0</v>
      </c>
      <c r="H19" s="37"/>
    </row>
    <row r="20" spans="1:8" ht="15">
      <c r="A20" s="23" t="s">
        <v>31</v>
      </c>
      <c r="B20" s="33" t="s">
        <v>11</v>
      </c>
      <c r="C20" s="26">
        <v>25</v>
      </c>
      <c r="D20" s="26" t="s">
        <v>23</v>
      </c>
      <c r="E20" s="6" t="s">
        <v>34</v>
      </c>
      <c r="F20" s="35"/>
      <c r="G20" s="28">
        <f t="shared" si="0"/>
        <v>0</v>
      </c>
      <c r="H20" s="37"/>
    </row>
    <row r="21" spans="1:8" ht="15">
      <c r="A21" s="23" t="s">
        <v>31</v>
      </c>
      <c r="B21" s="33" t="s">
        <v>11</v>
      </c>
      <c r="C21" s="26">
        <v>25</v>
      </c>
      <c r="D21" s="26" t="s">
        <v>23</v>
      </c>
      <c r="E21" s="6" t="s">
        <v>35</v>
      </c>
      <c r="F21" s="34"/>
      <c r="G21" s="28">
        <f t="shared" si="0"/>
        <v>0</v>
      </c>
      <c r="H21" s="37"/>
    </row>
    <row r="22" spans="1:8" ht="15">
      <c r="A22" s="23" t="s">
        <v>31</v>
      </c>
      <c r="B22" s="33" t="s">
        <v>11</v>
      </c>
      <c r="C22" s="26">
        <v>25</v>
      </c>
      <c r="D22" s="26" t="s">
        <v>23</v>
      </c>
      <c r="E22" s="6" t="s">
        <v>36</v>
      </c>
      <c r="F22" s="34"/>
      <c r="G22" s="28">
        <f t="shared" si="0"/>
        <v>0</v>
      </c>
      <c r="H22" s="37"/>
    </row>
    <row r="23" spans="1:8" ht="15">
      <c r="A23" s="23" t="s">
        <v>31</v>
      </c>
      <c r="B23" s="33" t="s">
        <v>11</v>
      </c>
      <c r="C23" s="26">
        <v>25</v>
      </c>
      <c r="D23" s="26" t="s">
        <v>23</v>
      </c>
      <c r="E23" s="6" t="s">
        <v>37</v>
      </c>
      <c r="F23" s="34"/>
      <c r="G23" s="28">
        <f t="shared" si="0"/>
        <v>0</v>
      </c>
      <c r="H23" s="37"/>
    </row>
    <row r="24" spans="1:8" ht="15">
      <c r="A24" s="23" t="s">
        <v>31</v>
      </c>
      <c r="B24" s="33" t="s">
        <v>11</v>
      </c>
      <c r="C24" s="26">
        <v>25</v>
      </c>
      <c r="D24" s="26" t="s">
        <v>23</v>
      </c>
      <c r="E24" s="6" t="s">
        <v>38</v>
      </c>
      <c r="F24" s="34"/>
      <c r="G24" s="28">
        <f t="shared" si="0"/>
        <v>0</v>
      </c>
      <c r="H24" s="37"/>
    </row>
    <row r="25" spans="1:8" ht="15">
      <c r="A25" s="23" t="s">
        <v>31</v>
      </c>
      <c r="B25" s="33" t="s">
        <v>11</v>
      </c>
      <c r="C25" s="26">
        <v>10</v>
      </c>
      <c r="D25" s="26" t="s">
        <v>23</v>
      </c>
      <c r="E25" s="6" t="s">
        <v>39</v>
      </c>
      <c r="F25" s="34"/>
      <c r="G25" s="28">
        <f t="shared" si="0"/>
        <v>0</v>
      </c>
      <c r="H25" s="37"/>
    </row>
    <row r="26" spans="1:8" ht="15">
      <c r="A26" s="23" t="s">
        <v>31</v>
      </c>
      <c r="B26" s="33" t="s">
        <v>11</v>
      </c>
      <c r="C26" s="26">
        <v>10</v>
      </c>
      <c r="D26" s="26" t="s">
        <v>23</v>
      </c>
      <c r="E26" s="6" t="s">
        <v>40</v>
      </c>
      <c r="F26" s="34"/>
      <c r="G26" s="28">
        <f t="shared" si="0"/>
        <v>0</v>
      </c>
      <c r="H26" s="37"/>
    </row>
    <row r="27" spans="1:8" ht="15">
      <c r="A27" s="23" t="s">
        <v>31</v>
      </c>
      <c r="B27" s="33" t="s">
        <v>11</v>
      </c>
      <c r="C27" s="26">
        <v>10</v>
      </c>
      <c r="D27" s="26" t="s">
        <v>23</v>
      </c>
      <c r="E27" s="6" t="s">
        <v>41</v>
      </c>
      <c r="F27" s="34"/>
      <c r="G27" s="28">
        <f t="shared" si="0"/>
        <v>0</v>
      </c>
      <c r="H27" s="37"/>
    </row>
    <row r="28" spans="1:8" ht="15">
      <c r="A28" s="23" t="s">
        <v>42</v>
      </c>
      <c r="B28" s="33" t="s">
        <v>11</v>
      </c>
      <c r="C28" s="26">
        <v>30</v>
      </c>
      <c r="D28" s="26" t="s">
        <v>23</v>
      </c>
      <c r="E28" s="6" t="s">
        <v>43</v>
      </c>
      <c r="F28" s="34"/>
      <c r="G28" s="28">
        <f t="shared" si="0"/>
        <v>0</v>
      </c>
      <c r="H28" s="37"/>
    </row>
    <row r="29" spans="1:8" ht="15">
      <c r="A29" s="23" t="s">
        <v>42</v>
      </c>
      <c r="B29" s="33" t="s">
        <v>11</v>
      </c>
      <c r="C29" s="26">
        <v>30</v>
      </c>
      <c r="D29" s="26" t="s">
        <v>23</v>
      </c>
      <c r="E29" s="6" t="s">
        <v>44</v>
      </c>
      <c r="F29" s="34"/>
      <c r="G29" s="28">
        <f t="shared" si="0"/>
        <v>0</v>
      </c>
      <c r="H29" s="37"/>
    </row>
    <row r="30" spans="1:8" ht="15">
      <c r="A30" s="23" t="s">
        <v>42</v>
      </c>
      <c r="B30" s="33" t="s">
        <v>11</v>
      </c>
      <c r="C30" s="26">
        <v>30</v>
      </c>
      <c r="D30" s="26" t="s">
        <v>23</v>
      </c>
      <c r="E30" s="6" t="s">
        <v>45</v>
      </c>
      <c r="F30" s="34"/>
      <c r="G30" s="28">
        <f t="shared" si="0"/>
        <v>0</v>
      </c>
      <c r="H30" s="37"/>
    </row>
    <row r="31" spans="1:8" ht="15">
      <c r="A31" s="23" t="s">
        <v>42</v>
      </c>
      <c r="B31" s="33" t="s">
        <v>11</v>
      </c>
      <c r="C31" s="26">
        <v>30</v>
      </c>
      <c r="D31" s="26" t="s">
        <v>23</v>
      </c>
      <c r="E31" s="6" t="s">
        <v>46</v>
      </c>
      <c r="F31" s="34"/>
      <c r="G31" s="28">
        <f t="shared" si="0"/>
        <v>0</v>
      </c>
      <c r="H31" s="37"/>
    </row>
    <row r="32" spans="1:8" ht="15">
      <c r="A32" s="23" t="s">
        <v>42</v>
      </c>
      <c r="B32" s="33" t="s">
        <v>11</v>
      </c>
      <c r="C32" s="26">
        <v>30</v>
      </c>
      <c r="D32" s="26" t="s">
        <v>23</v>
      </c>
      <c r="E32" s="6" t="s">
        <v>47</v>
      </c>
      <c r="F32" s="34"/>
      <c r="G32" s="28">
        <f t="shared" si="0"/>
        <v>0</v>
      </c>
      <c r="H32" s="37"/>
    </row>
    <row r="33" spans="1:8" ht="15">
      <c r="A33" s="23" t="s">
        <v>42</v>
      </c>
      <c r="B33" s="33" t="s">
        <v>11</v>
      </c>
      <c r="C33" s="26">
        <v>5</v>
      </c>
      <c r="D33" s="26" t="s">
        <v>23</v>
      </c>
      <c r="E33" s="6" t="s">
        <v>48</v>
      </c>
      <c r="F33" s="34"/>
      <c r="G33" s="28">
        <f t="shared" si="0"/>
        <v>0</v>
      </c>
      <c r="H33" s="37"/>
    </row>
    <row r="34" spans="1:8" ht="15">
      <c r="A34" s="23" t="s">
        <v>42</v>
      </c>
      <c r="B34" s="33" t="s">
        <v>11</v>
      </c>
      <c r="C34" s="26">
        <v>5</v>
      </c>
      <c r="D34" s="26" t="s">
        <v>23</v>
      </c>
      <c r="E34" s="6" t="s">
        <v>49</v>
      </c>
      <c r="F34" s="34"/>
      <c r="G34" s="28">
        <f t="shared" si="0"/>
        <v>0</v>
      </c>
      <c r="H34" s="37"/>
    </row>
    <row r="35" spans="1:8" ht="15">
      <c r="A35" s="23" t="s">
        <v>42</v>
      </c>
      <c r="B35" s="33" t="s">
        <v>11</v>
      </c>
      <c r="C35" s="26">
        <v>5</v>
      </c>
      <c r="D35" s="26" t="s">
        <v>23</v>
      </c>
      <c r="E35" s="6" t="s">
        <v>50</v>
      </c>
      <c r="F35" s="32"/>
      <c r="G35" s="28">
        <f t="shared" si="0"/>
        <v>0</v>
      </c>
      <c r="H35" s="36"/>
    </row>
    <row r="36" spans="1:8" ht="30">
      <c r="A36" s="23" t="s">
        <v>42</v>
      </c>
      <c r="B36" s="26" t="s">
        <v>11</v>
      </c>
      <c r="C36" s="26">
        <v>5</v>
      </c>
      <c r="D36" s="26" t="s">
        <v>23</v>
      </c>
      <c r="E36" s="6" t="s">
        <v>51</v>
      </c>
      <c r="F36" s="34"/>
      <c r="G36" s="28">
        <f t="shared" si="0"/>
        <v>0</v>
      </c>
      <c r="H36" s="36"/>
    </row>
    <row r="37" spans="1:8" ht="30">
      <c r="A37" s="23" t="s">
        <v>42</v>
      </c>
      <c r="B37" s="26" t="s">
        <v>11</v>
      </c>
      <c r="C37" s="26">
        <v>5</v>
      </c>
      <c r="D37" s="26" t="s">
        <v>23</v>
      </c>
      <c r="E37" s="6" t="s">
        <v>52</v>
      </c>
      <c r="F37" s="35"/>
      <c r="G37" s="28">
        <f t="shared" si="0"/>
        <v>0</v>
      </c>
      <c r="H37" s="36"/>
    </row>
    <row r="38" spans="1:8" ht="15">
      <c r="A38" s="23" t="s">
        <v>53</v>
      </c>
      <c r="B38" s="33" t="s">
        <v>11</v>
      </c>
      <c r="C38" s="26">
        <v>20</v>
      </c>
      <c r="D38" s="26" t="s">
        <v>23</v>
      </c>
      <c r="E38" s="6" t="s">
        <v>54</v>
      </c>
      <c r="F38" s="34"/>
      <c r="G38" s="28">
        <f t="shared" si="0"/>
        <v>0</v>
      </c>
      <c r="H38" s="38"/>
    </row>
    <row r="39" spans="1:8" ht="15">
      <c r="A39" s="70" t="s">
        <v>53</v>
      </c>
      <c r="B39" s="71" t="s">
        <v>11</v>
      </c>
      <c r="C39" s="26">
        <v>20</v>
      </c>
      <c r="D39" s="75" t="s">
        <v>23</v>
      </c>
      <c r="E39" s="65" t="s">
        <v>54</v>
      </c>
      <c r="F39" s="79"/>
      <c r="G39" s="80">
        <f t="shared" si="0"/>
        <v>0</v>
      </c>
      <c r="H39" s="81"/>
    </row>
    <row r="40" spans="1:8" ht="15">
      <c r="A40" s="70" t="s">
        <v>53</v>
      </c>
      <c r="B40" s="71" t="s">
        <v>11</v>
      </c>
      <c r="C40" s="26">
        <v>20</v>
      </c>
      <c r="D40" s="75" t="s">
        <v>23</v>
      </c>
      <c r="E40" s="65" t="s">
        <v>55</v>
      </c>
      <c r="F40" s="82"/>
      <c r="G40" s="80">
        <f t="shared" si="0"/>
        <v>0</v>
      </c>
      <c r="H40" s="81"/>
    </row>
    <row r="41" spans="1:8" ht="30">
      <c r="A41" s="23" t="s">
        <v>56</v>
      </c>
      <c r="B41" s="26" t="s">
        <v>11</v>
      </c>
      <c r="C41" s="26">
        <v>2</v>
      </c>
      <c r="D41" s="26"/>
      <c r="E41" s="6" t="s">
        <v>57</v>
      </c>
      <c r="F41" s="32"/>
      <c r="G41" s="28">
        <f t="shared" si="0"/>
        <v>0</v>
      </c>
      <c r="H41" s="37"/>
    </row>
    <row r="42" spans="1:8" ht="45">
      <c r="A42" s="25" t="s">
        <v>58</v>
      </c>
      <c r="B42" s="26" t="s">
        <v>11</v>
      </c>
      <c r="C42" s="39">
        <v>40</v>
      </c>
      <c r="D42" s="26"/>
      <c r="E42" s="13" t="s">
        <v>59</v>
      </c>
      <c r="F42" s="34"/>
      <c r="G42" s="28">
        <f t="shared" si="0"/>
        <v>0</v>
      </c>
      <c r="H42" s="29"/>
    </row>
    <row r="43" spans="1:8" ht="15">
      <c r="A43" s="23" t="s">
        <v>60</v>
      </c>
      <c r="B43" s="26" t="s">
        <v>11</v>
      </c>
      <c r="C43" s="26">
        <v>10</v>
      </c>
      <c r="D43" s="26"/>
      <c r="E43" s="13" t="s">
        <v>61</v>
      </c>
      <c r="F43" s="35"/>
      <c r="G43" s="28">
        <f t="shared" si="0"/>
        <v>0</v>
      </c>
      <c r="H43" s="29"/>
    </row>
    <row r="44" spans="1:8" ht="15">
      <c r="A44" s="23" t="s">
        <v>60</v>
      </c>
      <c r="B44" s="26" t="s">
        <v>11</v>
      </c>
      <c r="C44" s="26">
        <v>30</v>
      </c>
      <c r="D44" s="26"/>
      <c r="E44" s="13" t="s">
        <v>62</v>
      </c>
      <c r="F44" s="34"/>
      <c r="G44" s="28">
        <f t="shared" si="0"/>
        <v>0</v>
      </c>
      <c r="H44" s="29"/>
    </row>
    <row r="45" spans="1:8" ht="15">
      <c r="A45" s="23" t="s">
        <v>60</v>
      </c>
      <c r="B45" s="26" t="s">
        <v>11</v>
      </c>
      <c r="C45" s="26">
        <v>30</v>
      </c>
      <c r="D45" s="26"/>
      <c r="E45" s="13" t="s">
        <v>63</v>
      </c>
      <c r="F45" s="32"/>
      <c r="G45" s="28">
        <f t="shared" si="0"/>
        <v>0</v>
      </c>
      <c r="H45" s="29"/>
    </row>
    <row r="46" spans="1:8" ht="15">
      <c r="A46" s="23" t="s">
        <v>60</v>
      </c>
      <c r="B46" s="26" t="s">
        <v>11</v>
      </c>
      <c r="C46" s="26">
        <v>30</v>
      </c>
      <c r="D46" s="26"/>
      <c r="E46" s="13" t="s">
        <v>64</v>
      </c>
      <c r="F46" s="35"/>
      <c r="G46" s="28">
        <f t="shared" si="0"/>
        <v>0</v>
      </c>
      <c r="H46" s="29"/>
    </row>
    <row r="47" spans="1:8" ht="15">
      <c r="A47" s="23" t="s">
        <v>60</v>
      </c>
      <c r="B47" s="33" t="s">
        <v>11</v>
      </c>
      <c r="C47" s="26">
        <v>20</v>
      </c>
      <c r="D47" s="26" t="s">
        <v>23</v>
      </c>
      <c r="E47" s="6" t="s">
        <v>65</v>
      </c>
      <c r="F47" s="34"/>
      <c r="G47" s="28">
        <f t="shared" si="0"/>
        <v>0</v>
      </c>
      <c r="H47" s="36"/>
    </row>
    <row r="48" spans="1:8" ht="15">
      <c r="A48" s="23" t="s">
        <v>60</v>
      </c>
      <c r="B48" s="33" t="s">
        <v>11</v>
      </c>
      <c r="C48" s="26">
        <v>20</v>
      </c>
      <c r="D48" s="26" t="s">
        <v>23</v>
      </c>
      <c r="E48" s="6" t="s">
        <v>66</v>
      </c>
      <c r="F48" s="32"/>
      <c r="G48" s="28">
        <f t="shared" si="0"/>
        <v>0</v>
      </c>
      <c r="H48" s="36"/>
    </row>
    <row r="49" spans="1:8" ht="15">
      <c r="A49" s="20" t="s">
        <v>67</v>
      </c>
      <c r="B49" s="33" t="s">
        <v>11</v>
      </c>
      <c r="C49" s="26">
        <v>20</v>
      </c>
      <c r="D49" s="26"/>
      <c r="E49" s="6" t="s">
        <v>68</v>
      </c>
      <c r="F49" s="34"/>
      <c r="G49" s="28">
        <f t="shared" si="0"/>
        <v>0</v>
      </c>
      <c r="H49" s="36"/>
    </row>
    <row r="50" spans="1:8" ht="15">
      <c r="A50" s="20" t="s">
        <v>67</v>
      </c>
      <c r="B50" s="33" t="s">
        <v>11</v>
      </c>
      <c r="C50" s="26">
        <v>20</v>
      </c>
      <c r="D50" s="26"/>
      <c r="E50" s="6" t="s">
        <v>69</v>
      </c>
      <c r="F50" s="34"/>
      <c r="G50" s="28">
        <f t="shared" si="0"/>
        <v>0</v>
      </c>
      <c r="H50" s="36"/>
    </row>
    <row r="51" spans="1:8" ht="15">
      <c r="A51" s="20" t="s">
        <v>67</v>
      </c>
      <c r="B51" s="33" t="s">
        <v>11</v>
      </c>
      <c r="C51" s="26">
        <v>20</v>
      </c>
      <c r="D51" s="26"/>
      <c r="E51" s="6" t="s">
        <v>70</v>
      </c>
      <c r="F51" s="34"/>
      <c r="G51" s="28">
        <f t="shared" si="0"/>
        <v>0</v>
      </c>
      <c r="H51" s="36"/>
    </row>
    <row r="52" spans="1:8" ht="15">
      <c r="A52" s="20" t="s">
        <v>67</v>
      </c>
      <c r="B52" s="33" t="s">
        <v>11</v>
      </c>
      <c r="C52" s="26">
        <v>20</v>
      </c>
      <c r="D52" s="26"/>
      <c r="E52" s="6" t="s">
        <v>71</v>
      </c>
      <c r="F52" s="34"/>
      <c r="G52" s="28">
        <f t="shared" si="0"/>
        <v>0</v>
      </c>
      <c r="H52" s="36"/>
    </row>
    <row r="53" spans="1:8" ht="15">
      <c r="A53" s="20" t="s">
        <v>67</v>
      </c>
      <c r="B53" s="33" t="s">
        <v>11</v>
      </c>
      <c r="C53" s="26">
        <v>20</v>
      </c>
      <c r="D53" s="26"/>
      <c r="E53" s="6" t="s">
        <v>72</v>
      </c>
      <c r="F53" s="34"/>
      <c r="G53" s="28">
        <f t="shared" si="0"/>
        <v>0</v>
      </c>
      <c r="H53" s="36"/>
    </row>
    <row r="54" spans="1:8" ht="15">
      <c r="A54" s="20" t="s">
        <v>67</v>
      </c>
      <c r="B54" s="33" t="s">
        <v>11</v>
      </c>
      <c r="C54" s="26">
        <v>20</v>
      </c>
      <c r="D54" s="26"/>
      <c r="E54" s="6" t="s">
        <v>73</v>
      </c>
      <c r="F54" s="34"/>
      <c r="G54" s="28">
        <f t="shared" si="0"/>
        <v>0</v>
      </c>
      <c r="H54" s="36"/>
    </row>
    <row r="55" spans="1:8" ht="15">
      <c r="A55" s="20" t="s">
        <v>67</v>
      </c>
      <c r="B55" s="33" t="s">
        <v>11</v>
      </c>
      <c r="C55" s="26">
        <v>20</v>
      </c>
      <c r="D55" s="26"/>
      <c r="E55" s="6" t="s">
        <v>74</v>
      </c>
      <c r="F55" s="34"/>
      <c r="G55" s="28">
        <f t="shared" si="0"/>
        <v>0</v>
      </c>
      <c r="H55" s="36"/>
    </row>
    <row r="56" spans="1:8" ht="15">
      <c r="A56" s="23" t="s">
        <v>75</v>
      </c>
      <c r="B56" s="33" t="s">
        <v>11</v>
      </c>
      <c r="C56" s="26">
        <v>65</v>
      </c>
      <c r="D56" s="26" t="s">
        <v>23</v>
      </c>
      <c r="E56" s="6" t="s">
        <v>76</v>
      </c>
      <c r="F56" s="34"/>
      <c r="G56" s="28">
        <f t="shared" si="0"/>
        <v>0</v>
      </c>
      <c r="H56" s="40"/>
    </row>
    <row r="57" spans="1:8" ht="15">
      <c r="A57" s="20" t="s">
        <v>75</v>
      </c>
      <c r="B57" s="30" t="s">
        <v>11</v>
      </c>
      <c r="C57" s="31">
        <v>45</v>
      </c>
      <c r="D57" s="31" t="s">
        <v>23</v>
      </c>
      <c r="E57" s="6" t="s">
        <v>77</v>
      </c>
      <c r="F57" s="32"/>
      <c r="G57" s="28">
        <f t="shared" si="0"/>
        <v>0</v>
      </c>
      <c r="H57" s="40"/>
    </row>
    <row r="58" spans="1:8" ht="15">
      <c r="A58" s="23" t="s">
        <v>75</v>
      </c>
      <c r="B58" s="33" t="s">
        <v>11</v>
      </c>
      <c r="C58" s="26">
        <v>65</v>
      </c>
      <c r="D58" s="26" t="s">
        <v>23</v>
      </c>
      <c r="E58" s="6" t="s">
        <v>78</v>
      </c>
      <c r="F58" s="34"/>
      <c r="G58" s="28">
        <f t="shared" si="0"/>
        <v>0</v>
      </c>
      <c r="H58" s="40"/>
    </row>
    <row r="59" spans="1:8" ht="15">
      <c r="A59" s="23" t="s">
        <v>75</v>
      </c>
      <c r="B59" s="33" t="s">
        <v>11</v>
      </c>
      <c r="C59" s="26">
        <v>25</v>
      </c>
      <c r="D59" s="26" t="s">
        <v>23</v>
      </c>
      <c r="E59" s="6" t="s">
        <v>79</v>
      </c>
      <c r="F59" s="34"/>
      <c r="G59" s="28">
        <f t="shared" si="0"/>
        <v>0</v>
      </c>
      <c r="H59" s="40"/>
    </row>
    <row r="60" spans="1:8" ht="15">
      <c r="A60" s="23" t="s">
        <v>75</v>
      </c>
      <c r="B60" s="33" t="s">
        <v>11</v>
      </c>
      <c r="C60" s="26">
        <v>25</v>
      </c>
      <c r="D60" s="26" t="s">
        <v>23</v>
      </c>
      <c r="E60" s="6" t="s">
        <v>80</v>
      </c>
      <c r="F60" s="35"/>
      <c r="G60" s="28">
        <f t="shared" si="0"/>
        <v>0</v>
      </c>
      <c r="H60" s="40"/>
    </row>
    <row r="61" spans="1:8" ht="15">
      <c r="A61" s="23" t="s">
        <v>75</v>
      </c>
      <c r="B61" s="33" t="s">
        <v>11</v>
      </c>
      <c r="C61" s="26">
        <v>15</v>
      </c>
      <c r="D61" s="26" t="s">
        <v>23</v>
      </c>
      <c r="E61" s="6" t="s">
        <v>62</v>
      </c>
      <c r="F61" s="32"/>
      <c r="G61" s="28">
        <f t="shared" si="0"/>
        <v>0</v>
      </c>
      <c r="H61" s="40"/>
    </row>
    <row r="62" spans="1:8" ht="15">
      <c r="A62" s="23" t="s">
        <v>75</v>
      </c>
      <c r="B62" s="33" t="s">
        <v>11</v>
      </c>
      <c r="C62" s="26">
        <v>22</v>
      </c>
      <c r="D62" s="26" t="s">
        <v>23</v>
      </c>
      <c r="E62" s="6" t="s">
        <v>81</v>
      </c>
      <c r="F62" s="32"/>
      <c r="G62" s="28">
        <f t="shared" si="0"/>
        <v>0</v>
      </c>
      <c r="H62" s="40"/>
    </row>
    <row r="63" spans="1:8" ht="30">
      <c r="A63" s="23" t="s">
        <v>82</v>
      </c>
      <c r="B63" s="26" t="s">
        <v>11</v>
      </c>
      <c r="C63" s="26">
        <v>10</v>
      </c>
      <c r="D63" s="26"/>
      <c r="E63" s="13" t="s">
        <v>83</v>
      </c>
      <c r="F63" s="32"/>
      <c r="G63" s="28">
        <f t="shared" si="0"/>
        <v>0</v>
      </c>
      <c r="H63" s="29"/>
    </row>
    <row r="64" spans="1:8" ht="15">
      <c r="A64" s="23" t="s">
        <v>75</v>
      </c>
      <c r="B64" s="33" t="s">
        <v>11</v>
      </c>
      <c r="C64" s="26">
        <v>20</v>
      </c>
      <c r="D64" s="26" t="s">
        <v>23</v>
      </c>
      <c r="E64" s="6" t="s">
        <v>84</v>
      </c>
      <c r="F64" s="35"/>
      <c r="G64" s="28">
        <f t="shared" si="0"/>
        <v>0</v>
      </c>
      <c r="H64" s="36"/>
    </row>
    <row r="65" spans="1:8" ht="15">
      <c r="A65" s="23" t="s">
        <v>75</v>
      </c>
      <c r="B65" s="33" t="s">
        <v>11</v>
      </c>
      <c r="C65" s="26">
        <v>20</v>
      </c>
      <c r="D65" s="26" t="s">
        <v>23</v>
      </c>
      <c r="E65" s="6" t="s">
        <v>85</v>
      </c>
      <c r="F65" s="32"/>
      <c r="G65" s="28">
        <f t="shared" si="0"/>
        <v>0</v>
      </c>
      <c r="H65" s="36"/>
    </row>
    <row r="66" spans="1:8" ht="15">
      <c r="A66" s="23" t="s">
        <v>75</v>
      </c>
      <c r="B66" s="33" t="s">
        <v>11</v>
      </c>
      <c r="C66" s="26">
        <v>20</v>
      </c>
      <c r="D66" s="26" t="s">
        <v>23</v>
      </c>
      <c r="E66" s="6" t="s">
        <v>86</v>
      </c>
      <c r="F66" s="35"/>
      <c r="G66" s="28">
        <f t="shared" si="0"/>
        <v>0</v>
      </c>
      <c r="H66" s="36"/>
    </row>
    <row r="67" spans="1:8" ht="15">
      <c r="A67" s="23" t="s">
        <v>75</v>
      </c>
      <c r="B67" s="33" t="s">
        <v>11</v>
      </c>
      <c r="C67" s="26">
        <v>20</v>
      </c>
      <c r="D67" s="26" t="s">
        <v>23</v>
      </c>
      <c r="E67" s="6" t="s">
        <v>87</v>
      </c>
      <c r="F67" s="35"/>
      <c r="G67" s="28">
        <f t="shared" si="0"/>
        <v>0</v>
      </c>
      <c r="H67" s="36"/>
    </row>
    <row r="68" spans="1:8" ht="15">
      <c r="A68" s="23" t="s">
        <v>75</v>
      </c>
      <c r="B68" s="33" t="s">
        <v>11</v>
      </c>
      <c r="C68" s="26">
        <v>20</v>
      </c>
      <c r="D68" s="26" t="s">
        <v>23</v>
      </c>
      <c r="E68" s="6" t="s">
        <v>88</v>
      </c>
      <c r="F68" s="32"/>
      <c r="G68" s="28">
        <f t="shared" si="0"/>
        <v>0</v>
      </c>
      <c r="H68" s="36"/>
    </row>
    <row r="69" spans="1:8" ht="15">
      <c r="A69" s="23" t="s">
        <v>75</v>
      </c>
      <c r="B69" s="33" t="s">
        <v>11</v>
      </c>
      <c r="C69" s="26">
        <v>20</v>
      </c>
      <c r="D69" s="26" t="s">
        <v>23</v>
      </c>
      <c r="E69" s="6" t="s">
        <v>89</v>
      </c>
      <c r="F69" s="32"/>
      <c r="G69" s="28">
        <f t="shared" si="0"/>
        <v>0</v>
      </c>
      <c r="H69" s="36"/>
    </row>
    <row r="70" spans="1:8" ht="15">
      <c r="A70" s="23" t="s">
        <v>75</v>
      </c>
      <c r="B70" s="33" t="s">
        <v>11</v>
      </c>
      <c r="C70" s="26">
        <v>20</v>
      </c>
      <c r="D70" s="26" t="s">
        <v>23</v>
      </c>
      <c r="E70" s="6" t="s">
        <v>90</v>
      </c>
      <c r="F70" s="34"/>
      <c r="G70" s="28">
        <f aca="true" t="shared" si="1" ref="G70:G133">F70*C70</f>
        <v>0</v>
      </c>
      <c r="H70" s="36"/>
    </row>
    <row r="71" spans="1:8" ht="15">
      <c r="A71" s="23" t="s">
        <v>75</v>
      </c>
      <c r="B71" s="33" t="s">
        <v>11</v>
      </c>
      <c r="C71" s="26">
        <v>20</v>
      </c>
      <c r="D71" s="26" t="s">
        <v>23</v>
      </c>
      <c r="E71" s="6" t="s">
        <v>91</v>
      </c>
      <c r="F71" s="34"/>
      <c r="G71" s="28">
        <f t="shared" si="1"/>
        <v>0</v>
      </c>
      <c r="H71" s="36"/>
    </row>
    <row r="72" spans="1:8" ht="15">
      <c r="A72" s="23" t="s">
        <v>75</v>
      </c>
      <c r="B72" s="33" t="s">
        <v>11</v>
      </c>
      <c r="C72" s="26">
        <v>20</v>
      </c>
      <c r="D72" s="26" t="s">
        <v>23</v>
      </c>
      <c r="E72" s="6" t="s">
        <v>92</v>
      </c>
      <c r="F72" s="34"/>
      <c r="G72" s="28">
        <f t="shared" si="1"/>
        <v>0</v>
      </c>
      <c r="H72" s="36"/>
    </row>
    <row r="73" spans="1:8" ht="15">
      <c r="A73" s="20" t="s">
        <v>93</v>
      </c>
      <c r="B73" s="33" t="s">
        <v>11</v>
      </c>
      <c r="C73" s="26">
        <v>20</v>
      </c>
      <c r="D73" s="26" t="s">
        <v>23</v>
      </c>
      <c r="E73" s="6" t="s">
        <v>94</v>
      </c>
      <c r="F73" s="34"/>
      <c r="G73" s="28">
        <f t="shared" si="1"/>
        <v>0</v>
      </c>
      <c r="H73" s="36"/>
    </row>
    <row r="74" spans="1:8" ht="15">
      <c r="A74" s="20" t="s">
        <v>93</v>
      </c>
      <c r="B74" s="33" t="s">
        <v>11</v>
      </c>
      <c r="C74" s="26">
        <v>20</v>
      </c>
      <c r="D74" s="26" t="s">
        <v>23</v>
      </c>
      <c r="E74" s="6" t="s">
        <v>95</v>
      </c>
      <c r="F74" s="34"/>
      <c r="G74" s="28">
        <f t="shared" si="1"/>
        <v>0</v>
      </c>
      <c r="H74" s="36"/>
    </row>
    <row r="75" spans="1:8" ht="15">
      <c r="A75" s="20" t="s">
        <v>93</v>
      </c>
      <c r="B75" s="33" t="s">
        <v>11</v>
      </c>
      <c r="C75" s="26">
        <v>20</v>
      </c>
      <c r="D75" s="26" t="s">
        <v>23</v>
      </c>
      <c r="E75" s="6" t="s">
        <v>96</v>
      </c>
      <c r="F75" s="32"/>
      <c r="G75" s="28">
        <f t="shared" si="1"/>
        <v>0</v>
      </c>
      <c r="H75" s="36"/>
    </row>
    <row r="76" spans="1:8" ht="15">
      <c r="A76" s="20" t="s">
        <v>93</v>
      </c>
      <c r="B76" s="33" t="s">
        <v>11</v>
      </c>
      <c r="C76" s="26">
        <v>20</v>
      </c>
      <c r="D76" s="26" t="s">
        <v>23</v>
      </c>
      <c r="E76" s="6" t="s">
        <v>97</v>
      </c>
      <c r="F76" s="34"/>
      <c r="G76" s="28">
        <f t="shared" si="1"/>
        <v>0</v>
      </c>
      <c r="H76" s="36"/>
    </row>
    <row r="77" spans="1:8" ht="15">
      <c r="A77" s="20" t="s">
        <v>93</v>
      </c>
      <c r="B77" s="33" t="s">
        <v>11</v>
      </c>
      <c r="C77" s="26">
        <v>20</v>
      </c>
      <c r="D77" s="26" t="s">
        <v>23</v>
      </c>
      <c r="E77" s="6" t="s">
        <v>98</v>
      </c>
      <c r="F77" s="34"/>
      <c r="G77" s="28">
        <f t="shared" si="1"/>
        <v>0</v>
      </c>
      <c r="H77" s="36"/>
    </row>
    <row r="78" spans="1:8" ht="15">
      <c r="A78" s="20" t="s">
        <v>93</v>
      </c>
      <c r="B78" s="33" t="s">
        <v>11</v>
      </c>
      <c r="C78" s="26">
        <v>20</v>
      </c>
      <c r="D78" s="26" t="s">
        <v>23</v>
      </c>
      <c r="E78" s="6" t="s">
        <v>99</v>
      </c>
      <c r="F78" s="34"/>
      <c r="G78" s="28">
        <f t="shared" si="1"/>
        <v>0</v>
      </c>
      <c r="H78" s="36"/>
    </row>
    <row r="79" spans="1:8" ht="15">
      <c r="A79" s="20" t="s">
        <v>93</v>
      </c>
      <c r="B79" s="33" t="s">
        <v>11</v>
      </c>
      <c r="C79" s="26">
        <v>20</v>
      </c>
      <c r="D79" s="26" t="s">
        <v>23</v>
      </c>
      <c r="E79" s="6" t="s">
        <v>100</v>
      </c>
      <c r="F79" s="35"/>
      <c r="G79" s="28">
        <f t="shared" si="1"/>
        <v>0</v>
      </c>
      <c r="H79" s="36"/>
    </row>
    <row r="80" spans="1:8" ht="30">
      <c r="A80" s="70" t="s">
        <v>101</v>
      </c>
      <c r="B80" s="71" t="s">
        <v>11</v>
      </c>
      <c r="C80" s="26">
        <v>2</v>
      </c>
      <c r="D80" s="75" t="s">
        <v>23</v>
      </c>
      <c r="E80" s="65" t="s">
        <v>102</v>
      </c>
      <c r="F80" s="79"/>
      <c r="G80" s="80">
        <f t="shared" si="1"/>
        <v>0</v>
      </c>
      <c r="H80" s="83"/>
    </row>
    <row r="81" spans="1:8" ht="30">
      <c r="A81" s="72" t="s">
        <v>101</v>
      </c>
      <c r="B81" s="73" t="s">
        <v>11</v>
      </c>
      <c r="C81" s="31">
        <v>2</v>
      </c>
      <c r="D81" s="77" t="s">
        <v>23</v>
      </c>
      <c r="E81" s="65" t="s">
        <v>103</v>
      </c>
      <c r="F81" s="84"/>
      <c r="G81" s="80">
        <f t="shared" si="1"/>
        <v>0</v>
      </c>
      <c r="H81" s="83"/>
    </row>
    <row r="82" spans="1:8" ht="28.9" customHeight="1">
      <c r="A82" s="72" t="s">
        <v>101</v>
      </c>
      <c r="B82" s="71" t="s">
        <v>11</v>
      </c>
      <c r="C82" s="26">
        <v>4</v>
      </c>
      <c r="D82" s="75" t="s">
        <v>23</v>
      </c>
      <c r="E82" s="65" t="s">
        <v>104</v>
      </c>
      <c r="F82" s="84"/>
      <c r="G82" s="80">
        <f t="shared" si="1"/>
        <v>0</v>
      </c>
      <c r="H82" s="83"/>
    </row>
    <row r="83" spans="1:8" ht="15">
      <c r="A83" s="23" t="s">
        <v>105</v>
      </c>
      <c r="B83" s="26" t="s">
        <v>11</v>
      </c>
      <c r="C83" s="26">
        <v>2</v>
      </c>
      <c r="D83" s="26" t="s">
        <v>23</v>
      </c>
      <c r="E83" s="6" t="s">
        <v>106</v>
      </c>
      <c r="F83" s="34"/>
      <c r="G83" s="28">
        <f t="shared" si="1"/>
        <v>0</v>
      </c>
      <c r="H83" s="36"/>
    </row>
    <row r="84" spans="1:8" ht="15">
      <c r="A84" s="23" t="s">
        <v>105</v>
      </c>
      <c r="B84" s="33" t="s">
        <v>11</v>
      </c>
      <c r="C84" s="26">
        <v>2</v>
      </c>
      <c r="D84" s="26" t="s">
        <v>23</v>
      </c>
      <c r="E84" s="6" t="s">
        <v>107</v>
      </c>
      <c r="F84" s="35"/>
      <c r="G84" s="28">
        <f t="shared" si="1"/>
        <v>0</v>
      </c>
      <c r="H84" s="36"/>
    </row>
    <row r="85" spans="1:8" ht="15">
      <c r="A85" s="23" t="s">
        <v>105</v>
      </c>
      <c r="B85" s="33" t="s">
        <v>11</v>
      </c>
      <c r="C85" s="26">
        <v>2</v>
      </c>
      <c r="D85" s="26" t="s">
        <v>23</v>
      </c>
      <c r="E85" s="6" t="s">
        <v>108</v>
      </c>
      <c r="F85" s="35"/>
      <c r="G85" s="28">
        <f t="shared" si="1"/>
        <v>0</v>
      </c>
      <c r="H85" s="36"/>
    </row>
    <row r="86" spans="1:8" ht="15">
      <c r="A86" s="23" t="s">
        <v>105</v>
      </c>
      <c r="B86" s="33" t="s">
        <v>11</v>
      </c>
      <c r="C86" s="26">
        <v>2</v>
      </c>
      <c r="D86" s="26" t="s">
        <v>23</v>
      </c>
      <c r="E86" s="6" t="s">
        <v>109</v>
      </c>
      <c r="F86" s="35"/>
      <c r="G86" s="28">
        <f t="shared" si="1"/>
        <v>0</v>
      </c>
      <c r="H86" s="36"/>
    </row>
    <row r="87" spans="1:8" ht="15">
      <c r="A87" s="23" t="s">
        <v>105</v>
      </c>
      <c r="B87" s="33" t="s">
        <v>11</v>
      </c>
      <c r="C87" s="26">
        <v>2</v>
      </c>
      <c r="D87" s="26" t="s">
        <v>23</v>
      </c>
      <c r="E87" s="6" t="s">
        <v>110</v>
      </c>
      <c r="F87" s="32"/>
      <c r="G87" s="28">
        <f t="shared" si="1"/>
        <v>0</v>
      </c>
      <c r="H87" s="36"/>
    </row>
    <row r="88" spans="1:8" ht="15">
      <c r="A88" s="23" t="s">
        <v>105</v>
      </c>
      <c r="B88" s="33" t="s">
        <v>11</v>
      </c>
      <c r="C88" s="26">
        <v>2</v>
      </c>
      <c r="D88" s="26" t="s">
        <v>23</v>
      </c>
      <c r="E88" s="6" t="s">
        <v>111</v>
      </c>
      <c r="F88" s="34"/>
      <c r="G88" s="28">
        <f t="shared" si="1"/>
        <v>0</v>
      </c>
      <c r="H88" s="36"/>
    </row>
    <row r="89" spans="1:8" ht="15">
      <c r="A89" s="20" t="s">
        <v>112</v>
      </c>
      <c r="B89" s="31" t="s">
        <v>11</v>
      </c>
      <c r="C89" s="31">
        <v>2</v>
      </c>
      <c r="D89" s="31"/>
      <c r="E89" s="6" t="s">
        <v>113</v>
      </c>
      <c r="F89" s="32"/>
      <c r="G89" s="28">
        <f t="shared" si="1"/>
        <v>0</v>
      </c>
      <c r="H89" s="36"/>
    </row>
    <row r="90" spans="1:8" ht="15">
      <c r="A90" s="20" t="s">
        <v>112</v>
      </c>
      <c r="B90" s="30" t="s">
        <v>11</v>
      </c>
      <c r="C90" s="31">
        <v>5</v>
      </c>
      <c r="D90" s="31"/>
      <c r="E90" s="6" t="s">
        <v>114</v>
      </c>
      <c r="F90" s="35"/>
      <c r="G90" s="28">
        <f t="shared" si="1"/>
        <v>0</v>
      </c>
      <c r="H90" s="27"/>
    </row>
    <row r="91" spans="1:8" ht="15">
      <c r="A91" s="20" t="s">
        <v>112</v>
      </c>
      <c r="B91" s="30" t="s">
        <v>11</v>
      </c>
      <c r="C91" s="31">
        <v>7</v>
      </c>
      <c r="D91" s="31"/>
      <c r="E91" s="6" t="s">
        <v>115</v>
      </c>
      <c r="F91" s="34"/>
      <c r="G91" s="28">
        <f t="shared" si="1"/>
        <v>0</v>
      </c>
      <c r="H91" s="27"/>
    </row>
    <row r="92" spans="1:8" ht="15">
      <c r="A92" s="20" t="s">
        <v>112</v>
      </c>
      <c r="B92" s="30" t="s">
        <v>11</v>
      </c>
      <c r="C92" s="31">
        <v>2</v>
      </c>
      <c r="D92" s="31"/>
      <c r="E92" s="6" t="s">
        <v>116</v>
      </c>
      <c r="F92" s="32"/>
      <c r="G92" s="28">
        <f t="shared" si="1"/>
        <v>0</v>
      </c>
      <c r="H92" s="36"/>
    </row>
    <row r="93" spans="1:8" ht="15">
      <c r="A93" s="20" t="s">
        <v>112</v>
      </c>
      <c r="B93" s="30" t="s">
        <v>11</v>
      </c>
      <c r="C93" s="31">
        <v>4</v>
      </c>
      <c r="D93" s="31"/>
      <c r="E93" s="6" t="s">
        <v>117</v>
      </c>
      <c r="F93" s="35"/>
      <c r="G93" s="28">
        <f t="shared" si="1"/>
        <v>0</v>
      </c>
      <c r="H93" s="27"/>
    </row>
    <row r="94" spans="1:8" ht="15">
      <c r="A94" s="20" t="s">
        <v>112</v>
      </c>
      <c r="B94" s="30" t="s">
        <v>11</v>
      </c>
      <c r="C94" s="31">
        <v>4</v>
      </c>
      <c r="D94" s="31"/>
      <c r="E94" s="6" t="s">
        <v>118</v>
      </c>
      <c r="F94" s="34"/>
      <c r="G94" s="28">
        <f t="shared" si="1"/>
        <v>0</v>
      </c>
      <c r="H94" s="27"/>
    </row>
    <row r="95" spans="1:8" ht="15">
      <c r="A95" s="20" t="s">
        <v>119</v>
      </c>
      <c r="B95" s="33" t="s">
        <v>11</v>
      </c>
      <c r="C95" s="26">
        <v>15</v>
      </c>
      <c r="D95" s="26"/>
      <c r="E95" s="6" t="s">
        <v>120</v>
      </c>
      <c r="F95" s="35"/>
      <c r="G95" s="28">
        <f t="shared" si="1"/>
        <v>0</v>
      </c>
      <c r="H95" s="37"/>
    </row>
    <row r="96" spans="1:8" ht="15">
      <c r="A96" s="20" t="s">
        <v>119</v>
      </c>
      <c r="B96" s="33" t="s">
        <v>11</v>
      </c>
      <c r="C96" s="26">
        <v>5</v>
      </c>
      <c r="D96" s="26"/>
      <c r="E96" s="6" t="s">
        <v>121</v>
      </c>
      <c r="F96" s="34"/>
      <c r="G96" s="28">
        <f t="shared" si="1"/>
        <v>0</v>
      </c>
      <c r="H96" s="37"/>
    </row>
    <row r="97" spans="1:8" ht="15">
      <c r="A97" s="23" t="s">
        <v>122</v>
      </c>
      <c r="B97" s="33" t="s">
        <v>11</v>
      </c>
      <c r="C97" s="26">
        <v>2</v>
      </c>
      <c r="D97" s="26"/>
      <c r="E97" s="6" t="s">
        <v>123</v>
      </c>
      <c r="F97" s="34"/>
      <c r="G97" s="28">
        <f t="shared" si="1"/>
        <v>0</v>
      </c>
      <c r="H97" s="27"/>
    </row>
    <row r="98" spans="1:8" ht="60">
      <c r="A98" s="20" t="s">
        <v>124</v>
      </c>
      <c r="B98" s="30" t="s">
        <v>11</v>
      </c>
      <c r="C98" s="31">
        <v>6</v>
      </c>
      <c r="D98" s="31"/>
      <c r="E98" s="6" t="s">
        <v>125</v>
      </c>
      <c r="F98" s="34"/>
      <c r="G98" s="28">
        <f t="shared" si="1"/>
        <v>0</v>
      </c>
      <c r="H98" s="37"/>
    </row>
    <row r="99" spans="1:8" ht="15">
      <c r="A99" s="23" t="s">
        <v>126</v>
      </c>
      <c r="B99" s="26" t="s">
        <v>11</v>
      </c>
      <c r="C99" s="26">
        <v>10</v>
      </c>
      <c r="D99" s="26"/>
      <c r="E99" s="13" t="s">
        <v>127</v>
      </c>
      <c r="F99" s="34"/>
      <c r="G99" s="28">
        <f t="shared" si="1"/>
        <v>0</v>
      </c>
      <c r="H99" s="29"/>
    </row>
    <row r="100" spans="1:8" ht="15">
      <c r="A100" s="23" t="s">
        <v>126</v>
      </c>
      <c r="B100" s="26" t="s">
        <v>11</v>
      </c>
      <c r="C100" s="26">
        <v>20</v>
      </c>
      <c r="D100" s="26"/>
      <c r="E100" s="13" t="s">
        <v>128</v>
      </c>
      <c r="F100" s="34"/>
      <c r="G100" s="28">
        <f t="shared" si="1"/>
        <v>0</v>
      </c>
      <c r="H100" s="29"/>
    </row>
    <row r="101" spans="1:8" ht="45">
      <c r="A101" s="23" t="s">
        <v>129</v>
      </c>
      <c r="B101" s="26" t="s">
        <v>11</v>
      </c>
      <c r="C101" s="26">
        <v>1</v>
      </c>
      <c r="D101" s="26"/>
      <c r="E101" s="13" t="s">
        <v>130</v>
      </c>
      <c r="F101" s="32"/>
      <c r="G101" s="28">
        <f t="shared" si="1"/>
        <v>0</v>
      </c>
      <c r="H101" s="29"/>
    </row>
    <row r="102" spans="1:8" ht="30">
      <c r="A102" s="23" t="s">
        <v>131</v>
      </c>
      <c r="B102" s="33" t="s">
        <v>11</v>
      </c>
      <c r="C102" s="26">
        <v>25</v>
      </c>
      <c r="D102" s="31" t="s">
        <v>23</v>
      </c>
      <c r="E102" s="6" t="s">
        <v>132</v>
      </c>
      <c r="F102" s="34"/>
      <c r="G102" s="28">
        <f t="shared" si="1"/>
        <v>0</v>
      </c>
      <c r="H102" s="37"/>
    </row>
    <row r="103" spans="1:8" ht="30">
      <c r="A103" s="23" t="s">
        <v>131</v>
      </c>
      <c r="B103" s="33" t="s">
        <v>11</v>
      </c>
      <c r="C103" s="26">
        <v>25</v>
      </c>
      <c r="D103" s="31" t="s">
        <v>23</v>
      </c>
      <c r="E103" s="6" t="s">
        <v>133</v>
      </c>
      <c r="F103" s="34"/>
      <c r="G103" s="28">
        <f t="shared" si="1"/>
        <v>0</v>
      </c>
      <c r="H103" s="37"/>
    </row>
    <row r="104" spans="1:8" ht="30">
      <c r="A104" s="23" t="s">
        <v>131</v>
      </c>
      <c r="B104" s="33" t="s">
        <v>11</v>
      </c>
      <c r="C104" s="26">
        <v>25</v>
      </c>
      <c r="D104" s="31" t="s">
        <v>23</v>
      </c>
      <c r="E104" s="6" t="s">
        <v>134</v>
      </c>
      <c r="F104" s="32"/>
      <c r="G104" s="28">
        <f t="shared" si="1"/>
        <v>0</v>
      </c>
      <c r="H104" s="37"/>
    </row>
    <row r="105" spans="1:8" ht="30">
      <c r="A105" s="20" t="s">
        <v>135</v>
      </c>
      <c r="B105" s="30" t="s">
        <v>11</v>
      </c>
      <c r="C105" s="31">
        <v>20</v>
      </c>
      <c r="D105" s="31"/>
      <c r="E105" s="6" t="s">
        <v>136</v>
      </c>
      <c r="F105" s="35"/>
      <c r="G105" s="28">
        <f t="shared" si="1"/>
        <v>0</v>
      </c>
      <c r="H105" s="27"/>
    </row>
    <row r="106" spans="1:8" ht="30">
      <c r="A106" s="20" t="s">
        <v>135</v>
      </c>
      <c r="B106" s="30" t="s">
        <v>11</v>
      </c>
      <c r="C106" s="31">
        <v>20</v>
      </c>
      <c r="D106" s="31"/>
      <c r="E106" s="6" t="s">
        <v>137</v>
      </c>
      <c r="F106" s="34"/>
      <c r="G106" s="28">
        <f t="shared" si="1"/>
        <v>0</v>
      </c>
      <c r="H106" s="27"/>
    </row>
    <row r="107" spans="1:8" ht="30">
      <c r="A107" s="20" t="s">
        <v>135</v>
      </c>
      <c r="B107" s="30" t="s">
        <v>11</v>
      </c>
      <c r="C107" s="31">
        <v>70</v>
      </c>
      <c r="D107" s="31"/>
      <c r="E107" s="6" t="s">
        <v>138</v>
      </c>
      <c r="F107" s="34"/>
      <c r="G107" s="28">
        <f t="shared" si="1"/>
        <v>0</v>
      </c>
      <c r="H107" s="27"/>
    </row>
    <row r="108" spans="1:8" ht="30">
      <c r="A108" s="23" t="s">
        <v>139</v>
      </c>
      <c r="B108" s="33" t="s">
        <v>11</v>
      </c>
      <c r="C108" s="26">
        <v>300</v>
      </c>
      <c r="D108" s="26" t="s">
        <v>23</v>
      </c>
      <c r="E108" s="65" t="s">
        <v>140</v>
      </c>
      <c r="F108" s="32"/>
      <c r="G108" s="28">
        <f t="shared" si="1"/>
        <v>0</v>
      </c>
      <c r="H108" s="37"/>
    </row>
    <row r="109" spans="1:8" ht="15">
      <c r="A109" s="23" t="s">
        <v>139</v>
      </c>
      <c r="B109" s="33" t="s">
        <v>11</v>
      </c>
      <c r="C109" s="26">
        <v>210</v>
      </c>
      <c r="D109" s="26" t="s">
        <v>23</v>
      </c>
      <c r="E109" s="6" t="s">
        <v>141</v>
      </c>
      <c r="F109" s="34"/>
      <c r="G109" s="28">
        <f t="shared" si="1"/>
        <v>0</v>
      </c>
      <c r="H109" s="37"/>
    </row>
    <row r="110" spans="1:8" ht="15">
      <c r="A110" s="23" t="s">
        <v>142</v>
      </c>
      <c r="B110" s="33" t="s">
        <v>11</v>
      </c>
      <c r="C110" s="26">
        <v>200</v>
      </c>
      <c r="D110" s="26" t="s">
        <v>23</v>
      </c>
      <c r="E110" s="6" t="s">
        <v>143</v>
      </c>
      <c r="F110" s="32"/>
      <c r="G110" s="28">
        <f t="shared" si="1"/>
        <v>0</v>
      </c>
      <c r="H110" s="37"/>
    </row>
    <row r="111" spans="1:8" ht="15">
      <c r="A111" s="23" t="s">
        <v>142</v>
      </c>
      <c r="B111" s="33" t="s">
        <v>11</v>
      </c>
      <c r="C111" s="26">
        <v>200</v>
      </c>
      <c r="D111" s="26" t="s">
        <v>23</v>
      </c>
      <c r="E111" s="6" t="s">
        <v>144</v>
      </c>
      <c r="F111" s="34"/>
      <c r="G111" s="28">
        <f t="shared" si="1"/>
        <v>0</v>
      </c>
      <c r="H111" s="37"/>
    </row>
    <row r="112" spans="1:8" ht="15">
      <c r="A112" s="23" t="s">
        <v>142</v>
      </c>
      <c r="B112" s="33" t="s">
        <v>11</v>
      </c>
      <c r="C112" s="26">
        <v>200</v>
      </c>
      <c r="D112" s="26" t="s">
        <v>23</v>
      </c>
      <c r="E112" s="6" t="s">
        <v>145</v>
      </c>
      <c r="F112" s="35"/>
      <c r="G112" s="28">
        <f t="shared" si="1"/>
        <v>0</v>
      </c>
      <c r="H112" s="37"/>
    </row>
    <row r="113" spans="1:8" ht="15">
      <c r="A113" s="23" t="s">
        <v>146</v>
      </c>
      <c r="B113" s="33" t="s">
        <v>11</v>
      </c>
      <c r="C113" s="26">
        <v>500</v>
      </c>
      <c r="D113" s="26" t="s">
        <v>23</v>
      </c>
      <c r="E113" s="6" t="s">
        <v>147</v>
      </c>
      <c r="F113" s="32"/>
      <c r="G113" s="28">
        <f t="shared" si="1"/>
        <v>0</v>
      </c>
      <c r="H113" s="37"/>
    </row>
    <row r="114" spans="1:8" ht="15">
      <c r="A114" s="23" t="s">
        <v>146</v>
      </c>
      <c r="B114" s="33" t="s">
        <v>11</v>
      </c>
      <c r="C114" s="26">
        <v>500</v>
      </c>
      <c r="D114" s="26" t="s">
        <v>23</v>
      </c>
      <c r="E114" s="6" t="s">
        <v>148</v>
      </c>
      <c r="F114" s="32"/>
      <c r="G114" s="28">
        <f t="shared" si="1"/>
        <v>0</v>
      </c>
      <c r="H114" s="37"/>
    </row>
    <row r="115" spans="1:8" ht="15">
      <c r="A115" s="23" t="s">
        <v>146</v>
      </c>
      <c r="B115" s="33" t="s">
        <v>11</v>
      </c>
      <c r="C115" s="26">
        <v>500</v>
      </c>
      <c r="D115" s="26" t="s">
        <v>23</v>
      </c>
      <c r="E115" s="6" t="s">
        <v>149</v>
      </c>
      <c r="F115" s="34"/>
      <c r="G115" s="28">
        <f t="shared" si="1"/>
        <v>0</v>
      </c>
      <c r="H115" s="37"/>
    </row>
    <row r="116" spans="1:8" ht="15">
      <c r="A116" s="23" t="s">
        <v>146</v>
      </c>
      <c r="B116" s="33" t="s">
        <v>11</v>
      </c>
      <c r="C116" s="26">
        <v>500</v>
      </c>
      <c r="D116" s="26" t="s">
        <v>23</v>
      </c>
      <c r="E116" s="6" t="s">
        <v>150</v>
      </c>
      <c r="F116" s="34"/>
      <c r="G116" s="28">
        <f t="shared" si="1"/>
        <v>0</v>
      </c>
      <c r="H116" s="37"/>
    </row>
    <row r="117" spans="1:8" ht="15">
      <c r="A117" s="23" t="s">
        <v>146</v>
      </c>
      <c r="B117" s="33" t="s">
        <v>11</v>
      </c>
      <c r="C117" s="26">
        <v>500</v>
      </c>
      <c r="D117" s="26" t="s">
        <v>23</v>
      </c>
      <c r="E117" s="6" t="s">
        <v>151</v>
      </c>
      <c r="F117" s="32"/>
      <c r="G117" s="28">
        <f t="shared" si="1"/>
        <v>0</v>
      </c>
      <c r="H117" s="37"/>
    </row>
    <row r="118" spans="1:8" ht="15">
      <c r="A118" s="23" t="s">
        <v>152</v>
      </c>
      <c r="B118" s="33" t="s">
        <v>11</v>
      </c>
      <c r="C118" s="26">
        <v>500</v>
      </c>
      <c r="D118" s="26" t="s">
        <v>23</v>
      </c>
      <c r="E118" s="6" t="s">
        <v>148</v>
      </c>
      <c r="F118" s="32"/>
      <c r="G118" s="28">
        <f t="shared" si="1"/>
        <v>0</v>
      </c>
      <c r="H118" s="37"/>
    </row>
    <row r="119" spans="1:8" ht="15">
      <c r="A119" s="23" t="s">
        <v>152</v>
      </c>
      <c r="B119" s="33" t="s">
        <v>11</v>
      </c>
      <c r="C119" s="26">
        <v>500</v>
      </c>
      <c r="D119" s="26" t="s">
        <v>23</v>
      </c>
      <c r="E119" s="6" t="s">
        <v>149</v>
      </c>
      <c r="F119" s="34"/>
      <c r="G119" s="28">
        <f t="shared" si="1"/>
        <v>0</v>
      </c>
      <c r="H119" s="37"/>
    </row>
    <row r="120" spans="1:8" ht="15">
      <c r="A120" s="23" t="s">
        <v>146</v>
      </c>
      <c r="B120" s="33" t="s">
        <v>11</v>
      </c>
      <c r="C120" s="26">
        <v>200</v>
      </c>
      <c r="D120" s="26" t="s">
        <v>23</v>
      </c>
      <c r="E120" s="6" t="s">
        <v>153</v>
      </c>
      <c r="F120" s="34"/>
      <c r="G120" s="28">
        <f t="shared" si="1"/>
        <v>0</v>
      </c>
      <c r="H120" s="37"/>
    </row>
    <row r="121" spans="1:8" ht="15">
      <c r="A121" s="23" t="s">
        <v>146</v>
      </c>
      <c r="B121" s="33" t="s">
        <v>11</v>
      </c>
      <c r="C121" s="26">
        <v>200</v>
      </c>
      <c r="D121" s="26" t="s">
        <v>23</v>
      </c>
      <c r="E121" s="6" t="s">
        <v>154</v>
      </c>
      <c r="F121" s="34"/>
      <c r="G121" s="28">
        <f t="shared" si="1"/>
        <v>0</v>
      </c>
      <c r="H121" s="37"/>
    </row>
    <row r="122" spans="1:8" ht="15">
      <c r="A122" s="23" t="s">
        <v>146</v>
      </c>
      <c r="B122" s="33" t="s">
        <v>11</v>
      </c>
      <c r="C122" s="26">
        <v>200</v>
      </c>
      <c r="D122" s="26" t="s">
        <v>23</v>
      </c>
      <c r="E122" s="6" t="s">
        <v>155</v>
      </c>
      <c r="F122" s="32"/>
      <c r="G122" s="28">
        <f t="shared" si="1"/>
        <v>0</v>
      </c>
      <c r="H122" s="37"/>
    </row>
    <row r="123" spans="1:8" ht="15">
      <c r="A123" s="23" t="s">
        <v>156</v>
      </c>
      <c r="B123" s="33" t="s">
        <v>11</v>
      </c>
      <c r="C123" s="26">
        <v>100</v>
      </c>
      <c r="D123" s="26" t="s">
        <v>23</v>
      </c>
      <c r="E123" s="6" t="s">
        <v>157</v>
      </c>
      <c r="F123" s="32"/>
      <c r="G123" s="28">
        <f t="shared" si="1"/>
        <v>0</v>
      </c>
      <c r="H123" s="37"/>
    </row>
    <row r="124" spans="1:8" ht="15">
      <c r="A124" s="23" t="s">
        <v>158</v>
      </c>
      <c r="B124" s="33" t="s">
        <v>11</v>
      </c>
      <c r="C124" s="26">
        <v>30</v>
      </c>
      <c r="D124" s="26" t="s">
        <v>23</v>
      </c>
      <c r="E124" s="6" t="s">
        <v>159</v>
      </c>
      <c r="F124" s="32"/>
      <c r="G124" s="28">
        <f t="shared" si="1"/>
        <v>0</v>
      </c>
      <c r="H124" s="37"/>
    </row>
    <row r="125" spans="1:8" ht="30">
      <c r="A125" s="23" t="s">
        <v>160</v>
      </c>
      <c r="B125" s="26" t="s">
        <v>161</v>
      </c>
      <c r="C125" s="26">
        <v>1</v>
      </c>
      <c r="D125" s="26" t="s">
        <v>162</v>
      </c>
      <c r="E125" s="6" t="s">
        <v>163</v>
      </c>
      <c r="F125" s="34"/>
      <c r="G125" s="28">
        <f t="shared" si="1"/>
        <v>0</v>
      </c>
      <c r="H125" s="29"/>
    </row>
    <row r="126" spans="1:8" ht="15">
      <c r="A126" s="23" t="s">
        <v>164</v>
      </c>
      <c r="B126" s="26" t="s">
        <v>11</v>
      </c>
      <c r="C126" s="26">
        <v>2</v>
      </c>
      <c r="D126" s="26" t="s">
        <v>23</v>
      </c>
      <c r="E126" s="6" t="s">
        <v>165</v>
      </c>
      <c r="F126" s="34"/>
      <c r="G126" s="28">
        <f t="shared" si="1"/>
        <v>0</v>
      </c>
      <c r="H126" s="37"/>
    </row>
    <row r="127" spans="1:8" ht="15">
      <c r="A127" s="23" t="s">
        <v>166</v>
      </c>
      <c r="B127" s="26" t="s">
        <v>11</v>
      </c>
      <c r="C127" s="26">
        <v>2</v>
      </c>
      <c r="D127" s="26" t="s">
        <v>23</v>
      </c>
      <c r="E127" s="6" t="s">
        <v>167</v>
      </c>
      <c r="F127" s="34"/>
      <c r="G127" s="28">
        <f t="shared" si="1"/>
        <v>0</v>
      </c>
      <c r="H127" s="37"/>
    </row>
    <row r="128" spans="1:25" ht="15">
      <c r="A128" s="20" t="s">
        <v>168</v>
      </c>
      <c r="B128" s="26" t="s">
        <v>11</v>
      </c>
      <c r="C128" s="26">
        <v>1</v>
      </c>
      <c r="D128" s="26" t="s">
        <v>23</v>
      </c>
      <c r="E128" s="6" t="s">
        <v>169</v>
      </c>
      <c r="F128" s="34"/>
      <c r="G128" s="28">
        <f t="shared" si="1"/>
        <v>0</v>
      </c>
      <c r="H128" s="37"/>
      <c r="Y128" t="s">
        <v>170</v>
      </c>
    </row>
    <row r="129" spans="1:8" ht="15">
      <c r="A129" s="20" t="s">
        <v>168</v>
      </c>
      <c r="B129" s="26" t="s">
        <v>11</v>
      </c>
      <c r="C129" s="26">
        <v>3</v>
      </c>
      <c r="D129" s="26" t="s">
        <v>23</v>
      </c>
      <c r="E129" s="6" t="s">
        <v>171</v>
      </c>
      <c r="F129" s="34"/>
      <c r="G129" s="28">
        <f t="shared" si="1"/>
        <v>0</v>
      </c>
      <c r="H129" s="37"/>
    </row>
    <row r="130" spans="1:8" ht="15">
      <c r="A130" s="20" t="s">
        <v>168</v>
      </c>
      <c r="B130" s="26" t="s">
        <v>11</v>
      </c>
      <c r="C130" s="26">
        <v>2</v>
      </c>
      <c r="D130" s="26" t="s">
        <v>23</v>
      </c>
      <c r="E130" s="6" t="s">
        <v>172</v>
      </c>
      <c r="F130" s="32"/>
      <c r="G130" s="28">
        <f t="shared" si="1"/>
        <v>0</v>
      </c>
      <c r="H130" s="37"/>
    </row>
    <row r="131" spans="1:8" ht="15">
      <c r="A131" s="20" t="s">
        <v>168</v>
      </c>
      <c r="B131" s="26" t="s">
        <v>11</v>
      </c>
      <c r="C131" s="26">
        <v>2</v>
      </c>
      <c r="D131" s="26" t="s">
        <v>23</v>
      </c>
      <c r="E131" s="6" t="s">
        <v>173</v>
      </c>
      <c r="F131" s="32"/>
      <c r="G131" s="28">
        <f t="shared" si="1"/>
        <v>0</v>
      </c>
      <c r="H131" s="37"/>
    </row>
    <row r="132" spans="1:8" ht="15">
      <c r="A132" s="20" t="s">
        <v>168</v>
      </c>
      <c r="B132" s="26" t="s">
        <v>11</v>
      </c>
      <c r="C132" s="26">
        <v>2</v>
      </c>
      <c r="D132" s="26" t="s">
        <v>23</v>
      </c>
      <c r="E132" s="6" t="s">
        <v>174</v>
      </c>
      <c r="F132" s="32"/>
      <c r="G132" s="28">
        <f t="shared" si="1"/>
        <v>0</v>
      </c>
      <c r="H132" s="37"/>
    </row>
    <row r="133" spans="1:8" ht="15">
      <c r="A133" s="20" t="s">
        <v>175</v>
      </c>
      <c r="B133" s="26" t="s">
        <v>11</v>
      </c>
      <c r="C133" s="26">
        <v>3</v>
      </c>
      <c r="D133" s="26" t="s">
        <v>23</v>
      </c>
      <c r="E133" s="6" t="s">
        <v>176</v>
      </c>
      <c r="F133" s="32"/>
      <c r="G133" s="28">
        <f t="shared" si="1"/>
        <v>0</v>
      </c>
      <c r="H133" s="37"/>
    </row>
    <row r="134" spans="1:8" ht="15">
      <c r="A134" s="20" t="s">
        <v>175</v>
      </c>
      <c r="B134" s="26" t="s">
        <v>11</v>
      </c>
      <c r="C134" s="26">
        <v>2</v>
      </c>
      <c r="D134" s="26" t="s">
        <v>23</v>
      </c>
      <c r="E134" s="6" t="s">
        <v>177</v>
      </c>
      <c r="F134" s="32"/>
      <c r="G134" s="28">
        <f aca="true" t="shared" si="2" ref="G134:G197">F134*C134</f>
        <v>0</v>
      </c>
      <c r="H134" s="37"/>
    </row>
    <row r="135" spans="1:8" ht="45">
      <c r="A135" s="20" t="s">
        <v>178</v>
      </c>
      <c r="B135" s="30" t="s">
        <v>11</v>
      </c>
      <c r="C135" s="31">
        <v>10</v>
      </c>
      <c r="D135" s="31"/>
      <c r="E135" s="6" t="s">
        <v>179</v>
      </c>
      <c r="F135" s="32"/>
      <c r="G135" s="28">
        <f t="shared" si="2"/>
        <v>0</v>
      </c>
      <c r="H135" s="27"/>
    </row>
    <row r="136" spans="1:8" ht="30">
      <c r="A136" s="23" t="s">
        <v>180</v>
      </c>
      <c r="B136" s="33" t="s">
        <v>11</v>
      </c>
      <c r="C136" s="26">
        <v>10</v>
      </c>
      <c r="D136" s="26" t="s">
        <v>23</v>
      </c>
      <c r="E136" s="6" t="s">
        <v>181</v>
      </c>
      <c r="F136" s="32"/>
      <c r="G136" s="28">
        <f t="shared" si="2"/>
        <v>0</v>
      </c>
      <c r="H136" s="40"/>
    </row>
    <row r="137" spans="1:8" ht="30">
      <c r="A137" s="23" t="s">
        <v>180</v>
      </c>
      <c r="B137" s="33" t="s">
        <v>11</v>
      </c>
      <c r="C137" s="26">
        <v>5</v>
      </c>
      <c r="D137" s="26" t="s">
        <v>23</v>
      </c>
      <c r="E137" s="6" t="s">
        <v>182</v>
      </c>
      <c r="F137" s="32"/>
      <c r="G137" s="28">
        <f t="shared" si="2"/>
        <v>0</v>
      </c>
      <c r="H137" s="40"/>
    </row>
    <row r="138" spans="1:8" ht="15">
      <c r="A138" s="23" t="s">
        <v>183</v>
      </c>
      <c r="B138" s="33" t="s">
        <v>11</v>
      </c>
      <c r="C138" s="26">
        <v>10</v>
      </c>
      <c r="D138" s="26" t="s">
        <v>23</v>
      </c>
      <c r="E138" s="6" t="s">
        <v>184</v>
      </c>
      <c r="F138" s="32"/>
      <c r="G138" s="28">
        <f t="shared" si="2"/>
        <v>0</v>
      </c>
      <c r="H138" s="40"/>
    </row>
    <row r="139" spans="1:8" ht="15">
      <c r="A139" s="23" t="s">
        <v>183</v>
      </c>
      <c r="B139" s="33" t="s">
        <v>11</v>
      </c>
      <c r="C139" s="26">
        <v>10</v>
      </c>
      <c r="D139" s="26" t="s">
        <v>23</v>
      </c>
      <c r="E139" s="6" t="s">
        <v>185</v>
      </c>
      <c r="F139" s="34"/>
      <c r="G139" s="28">
        <f t="shared" si="2"/>
        <v>0</v>
      </c>
      <c r="H139" s="40"/>
    </row>
    <row r="140" spans="1:8" ht="30">
      <c r="A140" s="74" t="s">
        <v>186</v>
      </c>
      <c r="B140" s="75" t="s">
        <v>11</v>
      </c>
      <c r="C140" s="26">
        <v>100</v>
      </c>
      <c r="D140" s="75" t="s">
        <v>187</v>
      </c>
      <c r="E140" s="68" t="s">
        <v>188</v>
      </c>
      <c r="F140" s="84"/>
      <c r="G140" s="80">
        <f t="shared" si="2"/>
        <v>0</v>
      </c>
      <c r="H140" s="85"/>
    </row>
    <row r="141" spans="1:8" ht="15">
      <c r="A141" s="23" t="s">
        <v>189</v>
      </c>
      <c r="B141" s="33" t="s">
        <v>11</v>
      </c>
      <c r="C141" s="26">
        <v>10</v>
      </c>
      <c r="D141" s="26" t="s">
        <v>23</v>
      </c>
      <c r="E141" s="6" t="s">
        <v>190</v>
      </c>
      <c r="F141" s="34"/>
      <c r="G141" s="28">
        <f t="shared" si="2"/>
        <v>0</v>
      </c>
      <c r="H141" s="36"/>
    </row>
    <row r="142" spans="1:8" ht="15">
      <c r="A142" s="23" t="s">
        <v>189</v>
      </c>
      <c r="B142" s="33" t="s">
        <v>11</v>
      </c>
      <c r="C142" s="26">
        <v>10</v>
      </c>
      <c r="D142" s="26" t="s">
        <v>23</v>
      </c>
      <c r="E142" s="6" t="s">
        <v>191</v>
      </c>
      <c r="F142" s="34"/>
      <c r="G142" s="28">
        <f t="shared" si="2"/>
        <v>0</v>
      </c>
      <c r="H142" s="36"/>
    </row>
    <row r="143" spans="1:8" ht="15">
      <c r="A143" s="23" t="s">
        <v>189</v>
      </c>
      <c r="B143" s="26" t="s">
        <v>11</v>
      </c>
      <c r="C143" s="26">
        <v>10</v>
      </c>
      <c r="D143" s="26" t="s">
        <v>23</v>
      </c>
      <c r="E143" s="6" t="s">
        <v>192</v>
      </c>
      <c r="F143" s="34"/>
      <c r="G143" s="28">
        <f t="shared" si="2"/>
        <v>0</v>
      </c>
      <c r="H143" s="36"/>
    </row>
    <row r="144" spans="1:8" ht="15">
      <c r="A144" s="23" t="s">
        <v>189</v>
      </c>
      <c r="B144" s="33" t="s">
        <v>11</v>
      </c>
      <c r="C144" s="26">
        <v>10</v>
      </c>
      <c r="D144" s="26" t="s">
        <v>23</v>
      </c>
      <c r="E144" s="6" t="s">
        <v>193</v>
      </c>
      <c r="F144" s="34"/>
      <c r="G144" s="28">
        <f t="shared" si="2"/>
        <v>0</v>
      </c>
      <c r="H144" s="36"/>
    </row>
    <row r="145" spans="1:8" ht="30">
      <c r="A145" s="23" t="s">
        <v>189</v>
      </c>
      <c r="B145" s="26" t="s">
        <v>161</v>
      </c>
      <c r="C145" s="26">
        <v>1</v>
      </c>
      <c r="D145" s="26" t="s">
        <v>194</v>
      </c>
      <c r="E145" s="13" t="s">
        <v>195</v>
      </c>
      <c r="F145" s="34"/>
      <c r="G145" s="28">
        <f t="shared" si="2"/>
        <v>0</v>
      </c>
      <c r="H145" s="43"/>
    </row>
    <row r="146" spans="1:8" ht="45">
      <c r="A146" s="15" t="s">
        <v>189</v>
      </c>
      <c r="B146" s="26" t="s">
        <v>11</v>
      </c>
      <c r="C146" s="26">
        <v>100</v>
      </c>
      <c r="D146" s="26" t="s">
        <v>187</v>
      </c>
      <c r="E146" s="6" t="s">
        <v>196</v>
      </c>
      <c r="F146" s="32"/>
      <c r="G146" s="28">
        <f t="shared" si="2"/>
        <v>0</v>
      </c>
      <c r="H146" s="44"/>
    </row>
    <row r="147" spans="1:8" ht="30">
      <c r="A147" s="20" t="s">
        <v>186</v>
      </c>
      <c r="B147" s="30" t="s">
        <v>11</v>
      </c>
      <c r="C147" s="31">
        <v>100</v>
      </c>
      <c r="D147" s="26" t="s">
        <v>197</v>
      </c>
      <c r="E147" s="6" t="s">
        <v>198</v>
      </c>
      <c r="F147" s="34"/>
      <c r="G147" s="28">
        <f t="shared" si="2"/>
        <v>0</v>
      </c>
      <c r="H147" s="37"/>
    </row>
    <row r="148" spans="1:8" ht="15">
      <c r="A148" s="23" t="s">
        <v>199</v>
      </c>
      <c r="B148" s="45" t="s">
        <v>11</v>
      </c>
      <c r="C148" s="46">
        <v>1</v>
      </c>
      <c r="D148" s="46"/>
      <c r="E148" s="6" t="s">
        <v>200</v>
      </c>
      <c r="F148" s="35"/>
      <c r="G148" s="28">
        <f t="shared" si="2"/>
        <v>0</v>
      </c>
      <c r="H148" s="47"/>
    </row>
    <row r="149" spans="1:8" ht="15">
      <c r="A149" s="23" t="s">
        <v>201</v>
      </c>
      <c r="B149" s="45" t="s">
        <v>11</v>
      </c>
      <c r="C149" s="46">
        <v>1</v>
      </c>
      <c r="D149" s="46"/>
      <c r="E149" s="15" t="s">
        <v>202</v>
      </c>
      <c r="F149" s="34"/>
      <c r="G149" s="28">
        <f t="shared" si="2"/>
        <v>0</v>
      </c>
      <c r="H149" s="47"/>
    </row>
    <row r="150" spans="1:8" ht="15">
      <c r="A150" s="103" t="s">
        <v>203</v>
      </c>
      <c r="B150" s="45" t="s">
        <v>11</v>
      </c>
      <c r="C150" s="46">
        <v>1</v>
      </c>
      <c r="D150" s="46"/>
      <c r="E150" s="15" t="s">
        <v>204</v>
      </c>
      <c r="F150" s="32"/>
      <c r="G150" s="28">
        <f t="shared" si="2"/>
        <v>0</v>
      </c>
      <c r="H150" s="47"/>
    </row>
    <row r="151" spans="1:8" ht="15">
      <c r="A151" s="103" t="s">
        <v>205</v>
      </c>
      <c r="B151" s="33" t="s">
        <v>11</v>
      </c>
      <c r="C151" s="26">
        <v>3</v>
      </c>
      <c r="D151" s="26" t="s">
        <v>23</v>
      </c>
      <c r="E151" s="6" t="s">
        <v>206</v>
      </c>
      <c r="F151" s="32"/>
      <c r="G151" s="28">
        <f t="shared" si="2"/>
        <v>0</v>
      </c>
      <c r="H151" s="38"/>
    </row>
    <row r="152" spans="1:8" ht="30">
      <c r="A152" s="103" t="s">
        <v>207</v>
      </c>
      <c r="B152" s="33" t="s">
        <v>11</v>
      </c>
      <c r="C152" s="26">
        <v>6</v>
      </c>
      <c r="D152" s="26" t="s">
        <v>23</v>
      </c>
      <c r="E152" s="6" t="s">
        <v>696</v>
      </c>
      <c r="F152" s="32"/>
      <c r="G152" s="28">
        <f t="shared" si="2"/>
        <v>0</v>
      </c>
      <c r="H152" s="38"/>
    </row>
    <row r="153" spans="1:8" ht="15">
      <c r="A153" s="103" t="s">
        <v>207</v>
      </c>
      <c r="B153" s="33" t="s">
        <v>11</v>
      </c>
      <c r="C153" s="26">
        <v>10</v>
      </c>
      <c r="D153" s="26" t="s">
        <v>23</v>
      </c>
      <c r="E153" s="65" t="s">
        <v>208</v>
      </c>
      <c r="F153" s="32"/>
      <c r="G153" s="28">
        <f t="shared" si="2"/>
        <v>0</v>
      </c>
      <c r="H153" s="37"/>
    </row>
    <row r="154" spans="1:8" ht="15">
      <c r="A154" s="103" t="s">
        <v>207</v>
      </c>
      <c r="B154" s="33" t="s">
        <v>11</v>
      </c>
      <c r="C154" s="26">
        <v>20</v>
      </c>
      <c r="D154" s="26" t="s">
        <v>23</v>
      </c>
      <c r="E154" s="65" t="s">
        <v>209</v>
      </c>
      <c r="F154" s="32"/>
      <c r="G154" s="28">
        <f t="shared" si="2"/>
        <v>0</v>
      </c>
      <c r="H154" s="38"/>
    </row>
    <row r="155" spans="1:8" ht="15">
      <c r="A155" s="100" t="s">
        <v>210</v>
      </c>
      <c r="B155" s="30" t="s">
        <v>11</v>
      </c>
      <c r="C155" s="31">
        <v>5</v>
      </c>
      <c r="D155" s="31" t="s">
        <v>23</v>
      </c>
      <c r="E155" s="6" t="s">
        <v>211</v>
      </c>
      <c r="F155" s="32"/>
      <c r="G155" s="28">
        <f t="shared" si="2"/>
        <v>0</v>
      </c>
      <c r="H155" s="41"/>
    </row>
    <row r="156" spans="1:8" ht="45">
      <c r="A156" s="103" t="s">
        <v>212</v>
      </c>
      <c r="B156" s="26" t="s">
        <v>11</v>
      </c>
      <c r="C156" s="26">
        <v>3</v>
      </c>
      <c r="D156" s="26"/>
      <c r="E156" s="13" t="s">
        <v>213</v>
      </c>
      <c r="F156" s="32"/>
      <c r="G156" s="28">
        <f t="shared" si="2"/>
        <v>0</v>
      </c>
      <c r="H156" s="29"/>
    </row>
    <row r="157" spans="1:8" ht="30">
      <c r="A157" s="103" t="s">
        <v>214</v>
      </c>
      <c r="B157" s="26" t="s">
        <v>11</v>
      </c>
      <c r="C157" s="26">
        <v>2</v>
      </c>
      <c r="D157" s="26"/>
      <c r="E157" s="13" t="s">
        <v>215</v>
      </c>
      <c r="F157" s="32"/>
      <c r="G157" s="28">
        <f t="shared" si="2"/>
        <v>0</v>
      </c>
      <c r="H157" s="60"/>
    </row>
    <row r="158" spans="1:8" ht="15">
      <c r="A158" s="103" t="s">
        <v>216</v>
      </c>
      <c r="B158" s="33" t="s">
        <v>11</v>
      </c>
      <c r="C158" s="26">
        <v>20</v>
      </c>
      <c r="D158" s="31" t="s">
        <v>23</v>
      </c>
      <c r="E158" s="6" t="s">
        <v>217</v>
      </c>
      <c r="F158" s="32"/>
      <c r="G158" s="28">
        <f t="shared" si="2"/>
        <v>0</v>
      </c>
      <c r="H158" s="37"/>
    </row>
    <row r="159" spans="1:8" ht="45">
      <c r="A159" s="103" t="s">
        <v>218</v>
      </c>
      <c r="B159" s="45" t="s">
        <v>11</v>
      </c>
      <c r="C159" s="46">
        <v>1</v>
      </c>
      <c r="D159" s="31"/>
      <c r="E159" s="15" t="s">
        <v>219</v>
      </c>
      <c r="F159" s="32"/>
      <c r="G159" s="28">
        <f t="shared" si="2"/>
        <v>0</v>
      </c>
      <c r="H159" s="47"/>
    </row>
    <row r="160" spans="1:8" ht="45">
      <c r="A160" s="23" t="s">
        <v>220</v>
      </c>
      <c r="B160" s="45" t="s">
        <v>11</v>
      </c>
      <c r="C160" s="46">
        <v>1</v>
      </c>
      <c r="D160" s="31"/>
      <c r="E160" s="15" t="s">
        <v>221</v>
      </c>
      <c r="F160" s="32"/>
      <c r="G160" s="28">
        <f t="shared" si="2"/>
        <v>0</v>
      </c>
      <c r="H160" s="47"/>
    </row>
    <row r="161" spans="1:8" ht="30">
      <c r="A161" s="25" t="s">
        <v>222</v>
      </c>
      <c r="B161" s="26" t="s">
        <v>161</v>
      </c>
      <c r="C161" s="26">
        <v>5</v>
      </c>
      <c r="D161" s="26" t="s">
        <v>223</v>
      </c>
      <c r="E161" s="13" t="s">
        <v>224</v>
      </c>
      <c r="F161" s="32"/>
      <c r="G161" s="28">
        <f t="shared" si="2"/>
        <v>0</v>
      </c>
      <c r="H161" s="29"/>
    </row>
    <row r="162" spans="1:8" ht="30">
      <c r="A162" s="25" t="s">
        <v>222</v>
      </c>
      <c r="B162" s="26" t="s">
        <v>161</v>
      </c>
      <c r="C162" s="26">
        <v>70</v>
      </c>
      <c r="D162" s="26" t="s">
        <v>223</v>
      </c>
      <c r="E162" s="13" t="s">
        <v>225</v>
      </c>
      <c r="F162" s="32"/>
      <c r="G162" s="28">
        <f t="shared" si="2"/>
        <v>0</v>
      </c>
      <c r="H162" s="29"/>
    </row>
    <row r="163" spans="1:8" ht="30">
      <c r="A163" s="25" t="s">
        <v>222</v>
      </c>
      <c r="B163" s="26" t="s">
        <v>161</v>
      </c>
      <c r="C163" s="26">
        <v>100</v>
      </c>
      <c r="D163" s="26" t="s">
        <v>223</v>
      </c>
      <c r="E163" s="13" t="s">
        <v>226</v>
      </c>
      <c r="F163" s="32"/>
      <c r="G163" s="28">
        <f t="shared" si="2"/>
        <v>0</v>
      </c>
      <c r="H163" s="29"/>
    </row>
    <row r="164" spans="1:8" ht="30">
      <c r="A164" s="25" t="s">
        <v>222</v>
      </c>
      <c r="B164" s="26" t="s">
        <v>161</v>
      </c>
      <c r="C164" s="26">
        <v>65</v>
      </c>
      <c r="D164" s="26" t="s">
        <v>223</v>
      </c>
      <c r="E164" s="13" t="s">
        <v>227</v>
      </c>
      <c r="F164" s="32"/>
      <c r="G164" s="28">
        <f t="shared" si="2"/>
        <v>0</v>
      </c>
      <c r="H164" s="29"/>
    </row>
    <row r="165" spans="1:8" ht="37.9" customHeight="1">
      <c r="A165" s="25" t="s">
        <v>222</v>
      </c>
      <c r="B165" s="26" t="s">
        <v>161</v>
      </c>
      <c r="C165" s="26">
        <v>17</v>
      </c>
      <c r="D165" s="26" t="s">
        <v>228</v>
      </c>
      <c r="E165" s="13" t="s">
        <v>229</v>
      </c>
      <c r="F165" s="34"/>
      <c r="G165" s="28">
        <f t="shared" si="2"/>
        <v>0</v>
      </c>
      <c r="H165" s="29"/>
    </row>
    <row r="166" spans="1:8" ht="15">
      <c r="A166" s="20" t="s">
        <v>230</v>
      </c>
      <c r="B166" s="30" t="s">
        <v>161</v>
      </c>
      <c r="C166" s="31">
        <v>10</v>
      </c>
      <c r="D166" s="31" t="s">
        <v>231</v>
      </c>
      <c r="E166" s="6" t="s">
        <v>232</v>
      </c>
      <c r="F166" s="34"/>
      <c r="G166" s="28">
        <f t="shared" si="2"/>
        <v>0</v>
      </c>
      <c r="H166" s="37"/>
    </row>
    <row r="167" spans="1:8" ht="15">
      <c r="A167" s="20" t="s">
        <v>230</v>
      </c>
      <c r="B167" s="30" t="s">
        <v>161</v>
      </c>
      <c r="C167" s="31">
        <v>10</v>
      </c>
      <c r="D167" s="31" t="s">
        <v>231</v>
      </c>
      <c r="E167" s="6" t="s">
        <v>233</v>
      </c>
      <c r="F167" s="34"/>
      <c r="G167" s="28">
        <f t="shared" si="2"/>
        <v>0</v>
      </c>
      <c r="H167" s="37"/>
    </row>
    <row r="168" spans="1:8" ht="15">
      <c r="A168" s="23" t="s">
        <v>234</v>
      </c>
      <c r="B168" s="33" t="s">
        <v>235</v>
      </c>
      <c r="C168" s="26">
        <v>10</v>
      </c>
      <c r="D168" s="26" t="s">
        <v>223</v>
      </c>
      <c r="E168" s="6" t="s">
        <v>236</v>
      </c>
      <c r="F168" s="34"/>
      <c r="G168" s="28">
        <f t="shared" si="2"/>
        <v>0</v>
      </c>
      <c r="H168" s="37"/>
    </row>
    <row r="169" spans="1:8" ht="15">
      <c r="A169" s="23" t="s">
        <v>234</v>
      </c>
      <c r="B169" s="33" t="s">
        <v>235</v>
      </c>
      <c r="C169" s="26">
        <v>35</v>
      </c>
      <c r="D169" s="26" t="s">
        <v>223</v>
      </c>
      <c r="E169" s="6" t="s">
        <v>237</v>
      </c>
      <c r="F169" s="34"/>
      <c r="G169" s="28">
        <f t="shared" si="2"/>
        <v>0</v>
      </c>
      <c r="H169" s="37"/>
    </row>
    <row r="170" spans="1:8" ht="15">
      <c r="A170" s="23" t="s">
        <v>234</v>
      </c>
      <c r="B170" s="33" t="s">
        <v>235</v>
      </c>
      <c r="C170" s="26">
        <v>35</v>
      </c>
      <c r="D170" s="26" t="s">
        <v>223</v>
      </c>
      <c r="E170" s="6" t="s">
        <v>238</v>
      </c>
      <c r="F170" s="34"/>
      <c r="G170" s="28">
        <f t="shared" si="2"/>
        <v>0</v>
      </c>
      <c r="H170" s="37"/>
    </row>
    <row r="171" spans="1:8" ht="15">
      <c r="A171" s="23" t="s">
        <v>239</v>
      </c>
      <c r="B171" s="33" t="s">
        <v>235</v>
      </c>
      <c r="C171" s="26">
        <v>25</v>
      </c>
      <c r="D171" s="26" t="s">
        <v>223</v>
      </c>
      <c r="E171" s="6" t="s">
        <v>240</v>
      </c>
      <c r="F171" s="34"/>
      <c r="G171" s="28">
        <f t="shared" si="2"/>
        <v>0</v>
      </c>
      <c r="H171" s="37"/>
    </row>
    <row r="172" spans="1:8" ht="15">
      <c r="A172" s="23" t="s">
        <v>239</v>
      </c>
      <c r="B172" s="33" t="s">
        <v>235</v>
      </c>
      <c r="C172" s="26">
        <v>6</v>
      </c>
      <c r="D172" s="26" t="s">
        <v>228</v>
      </c>
      <c r="E172" s="6" t="s">
        <v>241</v>
      </c>
      <c r="F172" s="34"/>
      <c r="G172" s="28">
        <f t="shared" si="2"/>
        <v>0</v>
      </c>
      <c r="H172" s="37"/>
    </row>
    <row r="173" spans="1:8" ht="15">
      <c r="A173" s="20" t="s">
        <v>242</v>
      </c>
      <c r="B173" s="30" t="s">
        <v>161</v>
      </c>
      <c r="C173" s="31">
        <v>1</v>
      </c>
      <c r="D173" s="31" t="s">
        <v>223</v>
      </c>
      <c r="E173" s="6" t="s">
        <v>243</v>
      </c>
      <c r="F173" s="34"/>
      <c r="G173" s="28">
        <f t="shared" si="2"/>
        <v>0</v>
      </c>
      <c r="H173" s="27"/>
    </row>
    <row r="174" spans="1:8" ht="15">
      <c r="A174" s="20" t="s">
        <v>242</v>
      </c>
      <c r="B174" s="30" t="s">
        <v>161</v>
      </c>
      <c r="C174" s="31">
        <v>1</v>
      </c>
      <c r="D174" s="31" t="s">
        <v>223</v>
      </c>
      <c r="E174" s="6" t="s">
        <v>244</v>
      </c>
      <c r="F174" s="34"/>
      <c r="G174" s="28">
        <f t="shared" si="2"/>
        <v>0</v>
      </c>
      <c r="H174" s="27"/>
    </row>
    <row r="175" spans="1:8" ht="15">
      <c r="A175" s="20" t="s">
        <v>242</v>
      </c>
      <c r="B175" s="30" t="s">
        <v>161</v>
      </c>
      <c r="C175" s="24">
        <v>1</v>
      </c>
      <c r="D175" s="31" t="s">
        <v>223</v>
      </c>
      <c r="E175" s="6" t="s">
        <v>245</v>
      </c>
      <c r="F175" s="34"/>
      <c r="G175" s="28">
        <f t="shared" si="2"/>
        <v>0</v>
      </c>
      <c r="H175" s="27"/>
    </row>
    <row r="176" spans="1:8" ht="15">
      <c r="A176" s="100" t="s">
        <v>242</v>
      </c>
      <c r="B176" s="30" t="s">
        <v>161</v>
      </c>
      <c r="C176" s="31">
        <v>2</v>
      </c>
      <c r="D176" s="31" t="s">
        <v>223</v>
      </c>
      <c r="E176" s="6" t="s">
        <v>246</v>
      </c>
      <c r="F176" s="34"/>
      <c r="G176" s="28">
        <f t="shared" si="2"/>
        <v>0</v>
      </c>
      <c r="H176" s="27"/>
    </row>
    <row r="177" spans="1:8" ht="15">
      <c r="A177" s="100" t="s">
        <v>247</v>
      </c>
      <c r="B177" s="30" t="s">
        <v>161</v>
      </c>
      <c r="C177" s="31">
        <v>2</v>
      </c>
      <c r="D177" s="31" t="s">
        <v>248</v>
      </c>
      <c r="E177" s="6" t="s">
        <v>249</v>
      </c>
      <c r="F177" s="34"/>
      <c r="G177" s="28">
        <f t="shared" si="2"/>
        <v>0</v>
      </c>
      <c r="H177" s="27"/>
    </row>
    <row r="178" spans="1:8" ht="15">
      <c r="A178" s="100" t="s">
        <v>247</v>
      </c>
      <c r="B178" s="30" t="s">
        <v>161</v>
      </c>
      <c r="C178" s="31">
        <v>3</v>
      </c>
      <c r="D178" s="31" t="s">
        <v>248</v>
      </c>
      <c r="E178" s="6" t="s">
        <v>250</v>
      </c>
      <c r="F178" s="34"/>
      <c r="G178" s="28">
        <f t="shared" si="2"/>
        <v>0</v>
      </c>
      <c r="H178" s="27"/>
    </row>
    <row r="179" spans="1:8" ht="15">
      <c r="A179" s="100" t="s">
        <v>247</v>
      </c>
      <c r="B179" s="30" t="s">
        <v>161</v>
      </c>
      <c r="C179" s="31">
        <v>3</v>
      </c>
      <c r="D179" s="31" t="s">
        <v>248</v>
      </c>
      <c r="E179" s="6" t="s">
        <v>251</v>
      </c>
      <c r="F179" s="34"/>
      <c r="G179" s="28">
        <f t="shared" si="2"/>
        <v>0</v>
      </c>
      <c r="H179" s="27"/>
    </row>
    <row r="180" spans="1:8" ht="15">
      <c r="A180" s="100" t="s">
        <v>247</v>
      </c>
      <c r="B180" s="30" t="s">
        <v>161</v>
      </c>
      <c r="C180" s="31">
        <v>3</v>
      </c>
      <c r="D180" s="31" t="s">
        <v>248</v>
      </c>
      <c r="E180" s="6" t="s">
        <v>252</v>
      </c>
      <c r="F180" s="34"/>
      <c r="G180" s="28">
        <f t="shared" si="2"/>
        <v>0</v>
      </c>
      <c r="H180" s="27"/>
    </row>
    <row r="181" spans="1:8" ht="30">
      <c r="A181" s="25" t="s">
        <v>253</v>
      </c>
      <c r="B181" s="30" t="s">
        <v>161</v>
      </c>
      <c r="C181" s="26">
        <v>1</v>
      </c>
      <c r="D181" s="26" t="s">
        <v>223</v>
      </c>
      <c r="E181" s="13" t="s">
        <v>254</v>
      </c>
      <c r="F181" s="34"/>
      <c r="G181" s="28">
        <f t="shared" si="2"/>
        <v>0</v>
      </c>
      <c r="H181" s="43"/>
    </row>
    <row r="182" spans="1:8" ht="30">
      <c r="A182" s="25" t="s">
        <v>255</v>
      </c>
      <c r="B182" s="30" t="s">
        <v>161</v>
      </c>
      <c r="C182" s="26">
        <v>2</v>
      </c>
      <c r="D182" s="26" t="s">
        <v>223</v>
      </c>
      <c r="E182" s="13" t="s">
        <v>256</v>
      </c>
      <c r="F182" s="34"/>
      <c r="G182" s="28">
        <f t="shared" si="2"/>
        <v>0</v>
      </c>
      <c r="H182" s="29"/>
    </row>
    <row r="183" spans="1:8" ht="30">
      <c r="A183" s="25" t="s">
        <v>257</v>
      </c>
      <c r="B183" s="30" t="s">
        <v>161</v>
      </c>
      <c r="C183" s="26">
        <v>3</v>
      </c>
      <c r="D183" s="26" t="s">
        <v>223</v>
      </c>
      <c r="E183" s="13" t="s">
        <v>258</v>
      </c>
      <c r="F183" s="34"/>
      <c r="G183" s="28">
        <f t="shared" si="2"/>
        <v>0</v>
      </c>
      <c r="H183" s="29"/>
    </row>
    <row r="184" spans="1:8" ht="15">
      <c r="A184" s="23" t="s">
        <v>259</v>
      </c>
      <c r="B184" s="33" t="s">
        <v>11</v>
      </c>
      <c r="C184" s="26">
        <v>5</v>
      </c>
      <c r="D184" s="26" t="s">
        <v>23</v>
      </c>
      <c r="E184" s="65" t="s">
        <v>260</v>
      </c>
      <c r="F184" s="34"/>
      <c r="G184" s="28">
        <f>F184*C184</f>
        <v>0</v>
      </c>
      <c r="H184" s="38"/>
    </row>
    <row r="185" spans="1:8" ht="15">
      <c r="A185" s="23" t="s">
        <v>261</v>
      </c>
      <c r="B185" s="33" t="s">
        <v>11</v>
      </c>
      <c r="C185" s="26">
        <v>1</v>
      </c>
      <c r="D185" s="26" t="s">
        <v>23</v>
      </c>
      <c r="E185" s="65" t="s">
        <v>262</v>
      </c>
      <c r="F185" s="34"/>
      <c r="G185" s="28">
        <f t="shared" si="2"/>
        <v>0</v>
      </c>
      <c r="H185" s="37"/>
    </row>
    <row r="186" spans="1:8" ht="45">
      <c r="A186" s="20" t="s">
        <v>263</v>
      </c>
      <c r="B186" s="31" t="s">
        <v>161</v>
      </c>
      <c r="C186" s="31">
        <v>10</v>
      </c>
      <c r="D186" s="31" t="s">
        <v>223</v>
      </c>
      <c r="E186" s="6" t="s">
        <v>264</v>
      </c>
      <c r="F186" s="34"/>
      <c r="G186" s="28">
        <f t="shared" si="2"/>
        <v>0</v>
      </c>
      <c r="H186" s="37"/>
    </row>
    <row r="187" spans="1:8" ht="60">
      <c r="A187" s="25" t="s">
        <v>265</v>
      </c>
      <c r="B187" s="26" t="s">
        <v>161</v>
      </c>
      <c r="C187" s="26">
        <v>2</v>
      </c>
      <c r="D187" s="26" t="s">
        <v>266</v>
      </c>
      <c r="E187" s="13" t="s">
        <v>267</v>
      </c>
      <c r="F187" s="34"/>
      <c r="G187" s="28">
        <f t="shared" si="2"/>
        <v>0</v>
      </c>
      <c r="H187" s="29"/>
    </row>
    <row r="188" spans="1:8" ht="60">
      <c r="A188" s="25" t="s">
        <v>265</v>
      </c>
      <c r="B188" s="26" t="s">
        <v>161</v>
      </c>
      <c r="C188" s="26">
        <v>1</v>
      </c>
      <c r="D188" s="26" t="s">
        <v>223</v>
      </c>
      <c r="E188" s="13" t="s">
        <v>268</v>
      </c>
      <c r="F188" s="34"/>
      <c r="G188" s="28">
        <f t="shared" si="2"/>
        <v>0</v>
      </c>
      <c r="H188" s="29"/>
    </row>
    <row r="189" spans="1:8" ht="60">
      <c r="A189" s="25" t="s">
        <v>269</v>
      </c>
      <c r="B189" s="26" t="s">
        <v>161</v>
      </c>
      <c r="C189" s="26">
        <v>1</v>
      </c>
      <c r="D189" s="26" t="s">
        <v>270</v>
      </c>
      <c r="E189" s="99" t="s">
        <v>271</v>
      </c>
      <c r="F189" s="34"/>
      <c r="G189" s="28">
        <f t="shared" si="2"/>
        <v>0</v>
      </c>
      <c r="H189" s="29"/>
    </row>
    <row r="190" spans="1:8" ht="60">
      <c r="A190" s="25" t="s">
        <v>269</v>
      </c>
      <c r="B190" s="26" t="s">
        <v>161</v>
      </c>
      <c r="C190" s="26">
        <v>1</v>
      </c>
      <c r="D190" s="26" t="s">
        <v>270</v>
      </c>
      <c r="E190" s="99" t="s">
        <v>272</v>
      </c>
      <c r="F190" s="34"/>
      <c r="G190" s="28">
        <f t="shared" si="2"/>
        <v>0</v>
      </c>
      <c r="H190" s="29"/>
    </row>
    <row r="191" spans="1:8" ht="15">
      <c r="A191" s="15" t="s">
        <v>273</v>
      </c>
      <c r="B191" s="26" t="s">
        <v>161</v>
      </c>
      <c r="C191" s="26">
        <v>2</v>
      </c>
      <c r="D191" s="26" t="s">
        <v>270</v>
      </c>
      <c r="E191" s="16" t="s">
        <v>274</v>
      </c>
      <c r="F191" s="34"/>
      <c r="G191" s="28">
        <f t="shared" si="2"/>
        <v>0</v>
      </c>
      <c r="H191" s="47"/>
    </row>
    <row r="192" spans="1:8" ht="26.25">
      <c r="A192" s="15" t="s">
        <v>273</v>
      </c>
      <c r="B192" s="26" t="s">
        <v>161</v>
      </c>
      <c r="C192" s="26">
        <v>2</v>
      </c>
      <c r="D192" s="26" t="s">
        <v>270</v>
      </c>
      <c r="E192" s="16" t="s">
        <v>275</v>
      </c>
      <c r="F192" s="34"/>
      <c r="G192" s="28">
        <f t="shared" si="2"/>
        <v>0</v>
      </c>
      <c r="H192" s="47"/>
    </row>
    <row r="193" spans="1:8" ht="60">
      <c r="A193" s="15" t="s">
        <v>276</v>
      </c>
      <c r="B193" s="26" t="s">
        <v>161</v>
      </c>
      <c r="C193" s="26">
        <v>3</v>
      </c>
      <c r="D193" s="26" t="s">
        <v>277</v>
      </c>
      <c r="E193" s="13" t="s">
        <v>278</v>
      </c>
      <c r="F193" s="34"/>
      <c r="G193" s="28">
        <f t="shared" si="2"/>
        <v>0</v>
      </c>
      <c r="H193" s="29"/>
    </row>
    <row r="194" spans="1:8" ht="15">
      <c r="A194" s="23" t="s">
        <v>279</v>
      </c>
      <c r="B194" s="26" t="s">
        <v>161</v>
      </c>
      <c r="C194" s="26">
        <v>14</v>
      </c>
      <c r="D194" s="26" t="s">
        <v>270</v>
      </c>
      <c r="E194" s="6" t="s">
        <v>280</v>
      </c>
      <c r="F194" s="34"/>
      <c r="G194" s="28">
        <f t="shared" si="2"/>
        <v>0</v>
      </c>
      <c r="H194" s="37"/>
    </row>
    <row r="195" spans="1:8" ht="45">
      <c r="A195" s="76" t="s">
        <v>281</v>
      </c>
      <c r="B195" s="75" t="s">
        <v>11</v>
      </c>
      <c r="C195" s="26">
        <v>1000</v>
      </c>
      <c r="D195" s="75" t="s">
        <v>282</v>
      </c>
      <c r="E195" s="67" t="s">
        <v>283</v>
      </c>
      <c r="F195" s="84"/>
      <c r="G195" s="80">
        <f t="shared" si="2"/>
        <v>0</v>
      </c>
      <c r="H195" s="85"/>
    </row>
    <row r="196" spans="1:8" ht="45">
      <c r="A196" s="76" t="s">
        <v>281</v>
      </c>
      <c r="B196" s="75" t="s">
        <v>11</v>
      </c>
      <c r="C196" s="26">
        <v>100</v>
      </c>
      <c r="D196" s="75" t="s">
        <v>284</v>
      </c>
      <c r="E196" s="67" t="s">
        <v>285</v>
      </c>
      <c r="F196" s="84"/>
      <c r="G196" s="80">
        <f t="shared" si="2"/>
        <v>0</v>
      </c>
      <c r="H196" s="85"/>
    </row>
    <row r="197" spans="1:8" ht="30">
      <c r="A197" s="23" t="s">
        <v>279</v>
      </c>
      <c r="B197" s="33" t="s">
        <v>161</v>
      </c>
      <c r="C197" s="26">
        <v>50</v>
      </c>
      <c r="D197" s="26" t="s">
        <v>286</v>
      </c>
      <c r="E197" s="6" t="s">
        <v>287</v>
      </c>
      <c r="F197" s="34"/>
      <c r="G197" s="28">
        <f t="shared" si="2"/>
        <v>0</v>
      </c>
      <c r="H197" s="37"/>
    </row>
    <row r="198" spans="1:8" ht="30">
      <c r="A198" s="23" t="s">
        <v>279</v>
      </c>
      <c r="B198" s="33" t="s">
        <v>161</v>
      </c>
      <c r="C198" s="26">
        <v>50</v>
      </c>
      <c r="D198" s="26" t="s">
        <v>286</v>
      </c>
      <c r="E198" s="6" t="s">
        <v>288</v>
      </c>
      <c r="F198" s="34"/>
      <c r="G198" s="28">
        <f aca="true" t="shared" si="3" ref="G198:G271">F198*C198</f>
        <v>0</v>
      </c>
      <c r="H198" s="37"/>
    </row>
    <row r="199" spans="1:8" ht="15">
      <c r="A199" s="23" t="s">
        <v>279</v>
      </c>
      <c r="B199" s="33" t="s">
        <v>161</v>
      </c>
      <c r="C199" s="26">
        <v>6</v>
      </c>
      <c r="D199" s="26" t="s">
        <v>194</v>
      </c>
      <c r="E199" s="6" t="s">
        <v>289</v>
      </c>
      <c r="F199" s="34"/>
      <c r="G199" s="28">
        <f t="shared" si="3"/>
        <v>0</v>
      </c>
      <c r="H199" s="37"/>
    </row>
    <row r="200" spans="1:8" ht="15">
      <c r="A200" s="23" t="s">
        <v>279</v>
      </c>
      <c r="B200" s="33" t="s">
        <v>161</v>
      </c>
      <c r="C200" s="26">
        <v>20</v>
      </c>
      <c r="D200" s="26" t="s">
        <v>270</v>
      </c>
      <c r="E200" s="6" t="s">
        <v>290</v>
      </c>
      <c r="F200" s="34"/>
      <c r="G200" s="28">
        <f t="shared" si="3"/>
        <v>0</v>
      </c>
      <c r="H200" s="37"/>
    </row>
    <row r="201" spans="1:8" ht="15">
      <c r="A201" s="23" t="s">
        <v>279</v>
      </c>
      <c r="B201" s="33" t="s">
        <v>161</v>
      </c>
      <c r="C201" s="26">
        <v>1</v>
      </c>
      <c r="D201" s="26" t="s">
        <v>270</v>
      </c>
      <c r="E201" s="6" t="s">
        <v>291</v>
      </c>
      <c r="F201" s="34"/>
      <c r="G201" s="28">
        <f t="shared" si="3"/>
        <v>0</v>
      </c>
      <c r="H201" s="37"/>
    </row>
    <row r="202" spans="1:8" ht="30">
      <c r="A202" s="20" t="s">
        <v>292</v>
      </c>
      <c r="B202" s="30" t="s">
        <v>161</v>
      </c>
      <c r="C202" s="31">
        <v>10</v>
      </c>
      <c r="D202" s="48" t="s">
        <v>293</v>
      </c>
      <c r="E202" s="6" t="s">
        <v>294</v>
      </c>
      <c r="F202" s="34"/>
      <c r="G202" s="28">
        <f t="shared" si="3"/>
        <v>0</v>
      </c>
      <c r="H202" s="27"/>
    </row>
    <row r="203" spans="1:8" ht="30">
      <c r="A203" s="20" t="s">
        <v>292</v>
      </c>
      <c r="B203" s="30" t="s">
        <v>161</v>
      </c>
      <c r="C203" s="31">
        <v>5</v>
      </c>
      <c r="D203" s="48" t="s">
        <v>293</v>
      </c>
      <c r="E203" s="12" t="s">
        <v>295</v>
      </c>
      <c r="F203" s="34"/>
      <c r="G203" s="28">
        <f t="shared" si="3"/>
        <v>0</v>
      </c>
      <c r="H203" s="27"/>
    </row>
    <row r="204" spans="1:8" ht="45">
      <c r="A204" s="20" t="s">
        <v>292</v>
      </c>
      <c r="B204" s="30" t="s">
        <v>161</v>
      </c>
      <c r="C204" s="31">
        <v>5</v>
      </c>
      <c r="D204" s="48" t="s">
        <v>293</v>
      </c>
      <c r="E204" s="6" t="s">
        <v>296</v>
      </c>
      <c r="F204" s="34"/>
      <c r="G204" s="28">
        <f t="shared" si="3"/>
        <v>0</v>
      </c>
      <c r="H204" s="27"/>
    </row>
    <row r="205" spans="1:8" ht="15" customHeight="1">
      <c r="A205" s="20" t="s">
        <v>297</v>
      </c>
      <c r="B205" s="30" t="s">
        <v>161</v>
      </c>
      <c r="C205" s="31">
        <v>5</v>
      </c>
      <c r="D205" s="48" t="s">
        <v>293</v>
      </c>
      <c r="E205" s="6" t="s">
        <v>298</v>
      </c>
      <c r="F205" s="34"/>
      <c r="G205" s="28">
        <f t="shared" si="3"/>
        <v>0</v>
      </c>
      <c r="H205" s="27"/>
    </row>
    <row r="206" spans="1:8" ht="15">
      <c r="A206" s="23" t="s">
        <v>299</v>
      </c>
      <c r="B206" s="26" t="s">
        <v>11</v>
      </c>
      <c r="C206" s="26">
        <v>3</v>
      </c>
      <c r="D206" s="26"/>
      <c r="E206" s="6" t="s">
        <v>300</v>
      </c>
      <c r="F206" s="34"/>
      <c r="G206" s="28">
        <f t="shared" si="3"/>
        <v>0</v>
      </c>
      <c r="H206" s="29"/>
    </row>
    <row r="207" spans="1:8" ht="15">
      <c r="A207" s="23" t="s">
        <v>299</v>
      </c>
      <c r="B207" s="26" t="s">
        <v>11</v>
      </c>
      <c r="C207" s="26">
        <v>1</v>
      </c>
      <c r="D207" s="26"/>
      <c r="E207" s="6" t="s">
        <v>301</v>
      </c>
      <c r="F207" s="34"/>
      <c r="G207" s="28">
        <f t="shared" si="3"/>
        <v>0</v>
      </c>
      <c r="H207" s="29"/>
    </row>
    <row r="208" spans="1:8" ht="15">
      <c r="A208" s="20" t="s">
        <v>302</v>
      </c>
      <c r="B208" s="33" t="s">
        <v>11</v>
      </c>
      <c r="C208" s="26">
        <v>2</v>
      </c>
      <c r="D208" s="26" t="s">
        <v>23</v>
      </c>
      <c r="E208" s="6" t="s">
        <v>303</v>
      </c>
      <c r="F208" s="34"/>
      <c r="G208" s="28">
        <f t="shared" si="3"/>
        <v>0</v>
      </c>
      <c r="H208" s="37"/>
    </row>
    <row r="209" spans="1:8" ht="15">
      <c r="A209" s="20" t="s">
        <v>302</v>
      </c>
      <c r="B209" s="33" t="s">
        <v>11</v>
      </c>
      <c r="C209" s="26">
        <v>2</v>
      </c>
      <c r="D209" s="26" t="s">
        <v>23</v>
      </c>
      <c r="E209" s="6" t="s">
        <v>304</v>
      </c>
      <c r="F209" s="34"/>
      <c r="G209" s="28">
        <f t="shared" si="3"/>
        <v>0</v>
      </c>
      <c r="H209" s="37"/>
    </row>
    <row r="210" spans="1:8" ht="15">
      <c r="A210" s="20" t="s">
        <v>302</v>
      </c>
      <c r="B210" s="33" t="s">
        <v>11</v>
      </c>
      <c r="C210" s="26">
        <v>2</v>
      </c>
      <c r="D210" s="26" t="s">
        <v>23</v>
      </c>
      <c r="E210" s="6" t="s">
        <v>305</v>
      </c>
      <c r="F210" s="34"/>
      <c r="G210" s="28">
        <f t="shared" si="3"/>
        <v>0</v>
      </c>
      <c r="H210" s="37"/>
    </row>
    <row r="211" spans="1:8" ht="15">
      <c r="A211" s="20" t="s">
        <v>302</v>
      </c>
      <c r="B211" s="33" t="s">
        <v>11</v>
      </c>
      <c r="C211" s="26">
        <v>2</v>
      </c>
      <c r="D211" s="26" t="s">
        <v>23</v>
      </c>
      <c r="E211" s="6" t="s">
        <v>306</v>
      </c>
      <c r="F211" s="34"/>
      <c r="G211" s="28">
        <f t="shared" si="3"/>
        <v>0</v>
      </c>
      <c r="H211" s="37"/>
    </row>
    <row r="212" spans="1:8" ht="15">
      <c r="A212" s="20" t="s">
        <v>302</v>
      </c>
      <c r="B212" s="33" t="s">
        <v>11</v>
      </c>
      <c r="C212" s="26">
        <v>2</v>
      </c>
      <c r="D212" s="26" t="s">
        <v>23</v>
      </c>
      <c r="E212" s="6" t="s">
        <v>307</v>
      </c>
      <c r="F212" s="34"/>
      <c r="G212" s="28">
        <f t="shared" si="3"/>
        <v>0</v>
      </c>
      <c r="H212" s="37"/>
    </row>
    <row r="213" spans="1:8" ht="15">
      <c r="A213" s="20" t="s">
        <v>302</v>
      </c>
      <c r="B213" s="33" t="s">
        <v>11</v>
      </c>
      <c r="C213" s="26">
        <v>2</v>
      </c>
      <c r="D213" s="26" t="s">
        <v>23</v>
      </c>
      <c r="E213" s="6" t="s">
        <v>308</v>
      </c>
      <c r="F213" s="34"/>
      <c r="G213" s="28">
        <f t="shared" si="3"/>
        <v>0</v>
      </c>
      <c r="H213" s="37"/>
    </row>
    <row r="214" spans="1:8" ht="45">
      <c r="A214" s="20" t="s">
        <v>309</v>
      </c>
      <c r="B214" s="30" t="s">
        <v>11</v>
      </c>
      <c r="C214" s="31">
        <v>1</v>
      </c>
      <c r="D214" s="31"/>
      <c r="E214" s="6" t="s">
        <v>310</v>
      </c>
      <c r="F214" s="34"/>
      <c r="G214" s="28">
        <f t="shared" si="3"/>
        <v>0</v>
      </c>
      <c r="H214" s="37"/>
    </row>
    <row r="215" spans="1:8" ht="30">
      <c r="A215" s="20" t="s">
        <v>311</v>
      </c>
      <c r="B215" s="31" t="s">
        <v>11</v>
      </c>
      <c r="C215" s="31">
        <v>2</v>
      </c>
      <c r="D215" s="31" t="s">
        <v>23</v>
      </c>
      <c r="E215" s="6" t="s">
        <v>312</v>
      </c>
      <c r="F215" s="34"/>
      <c r="G215" s="28">
        <f t="shared" si="3"/>
        <v>0</v>
      </c>
      <c r="H215" s="37"/>
    </row>
    <row r="216" spans="1:8" ht="15">
      <c r="A216" s="20" t="s">
        <v>313</v>
      </c>
      <c r="B216" s="30" t="s">
        <v>11</v>
      </c>
      <c r="C216" s="31">
        <v>2</v>
      </c>
      <c r="D216" s="31" t="s">
        <v>23</v>
      </c>
      <c r="E216" s="65" t="s">
        <v>314</v>
      </c>
      <c r="F216" s="34"/>
      <c r="G216" s="28">
        <f t="shared" si="3"/>
        <v>0</v>
      </c>
      <c r="H216" s="37"/>
    </row>
    <row r="217" spans="1:8" ht="15">
      <c r="A217" s="20" t="s">
        <v>313</v>
      </c>
      <c r="B217" s="30" t="s">
        <v>11</v>
      </c>
      <c r="C217" s="31">
        <v>2</v>
      </c>
      <c r="D217" s="31" t="s">
        <v>23</v>
      </c>
      <c r="E217" s="65" t="s">
        <v>315</v>
      </c>
      <c r="F217" s="34"/>
      <c r="G217" s="28">
        <f t="shared" si="3"/>
        <v>0</v>
      </c>
      <c r="H217" s="37"/>
    </row>
    <row r="218" spans="1:8" ht="30">
      <c r="A218" s="20" t="s">
        <v>316</v>
      </c>
      <c r="B218" s="26" t="s">
        <v>317</v>
      </c>
      <c r="C218" s="26">
        <v>85</v>
      </c>
      <c r="D218" s="26" t="s">
        <v>318</v>
      </c>
      <c r="E218" s="65" t="s">
        <v>319</v>
      </c>
      <c r="F218" s="35"/>
      <c r="G218" s="28">
        <f t="shared" si="3"/>
        <v>0</v>
      </c>
      <c r="H218" s="60"/>
    </row>
    <row r="219" spans="1:8" ht="28.9" customHeight="1">
      <c r="A219" s="49" t="s">
        <v>320</v>
      </c>
      <c r="B219" s="26" t="s">
        <v>11</v>
      </c>
      <c r="C219" s="26">
        <v>3</v>
      </c>
      <c r="D219" s="26"/>
      <c r="E219" s="6" t="s">
        <v>321</v>
      </c>
      <c r="F219" s="35"/>
      <c r="G219" s="28">
        <f t="shared" si="3"/>
        <v>0</v>
      </c>
      <c r="H219" s="29"/>
    </row>
    <row r="220" spans="1:8" ht="30">
      <c r="A220" s="25" t="s">
        <v>320</v>
      </c>
      <c r="B220" s="26" t="s">
        <v>11</v>
      </c>
      <c r="C220" s="26">
        <v>6</v>
      </c>
      <c r="D220" s="26"/>
      <c r="E220" s="6" t="s">
        <v>322</v>
      </c>
      <c r="F220" s="35"/>
      <c r="G220" s="28">
        <f t="shared" si="3"/>
        <v>0</v>
      </c>
      <c r="H220" s="29"/>
    </row>
    <row r="221" spans="1:8" ht="30">
      <c r="A221" s="25" t="s">
        <v>320</v>
      </c>
      <c r="B221" s="26" t="s">
        <v>11</v>
      </c>
      <c r="C221" s="26">
        <v>9</v>
      </c>
      <c r="D221" s="26"/>
      <c r="E221" s="6" t="s">
        <v>323</v>
      </c>
      <c r="F221" s="35"/>
      <c r="G221" s="28">
        <f t="shared" si="3"/>
        <v>0</v>
      </c>
      <c r="H221" s="29"/>
    </row>
    <row r="222" spans="1:8" ht="30">
      <c r="A222" s="25" t="s">
        <v>320</v>
      </c>
      <c r="B222" s="26" t="s">
        <v>11</v>
      </c>
      <c r="C222" s="26">
        <v>9</v>
      </c>
      <c r="D222" s="26"/>
      <c r="E222" s="6" t="s">
        <v>324</v>
      </c>
      <c r="F222" s="35"/>
      <c r="G222" s="28">
        <f t="shared" si="3"/>
        <v>0</v>
      </c>
      <c r="H222" s="29"/>
    </row>
    <row r="223" spans="1:8" ht="30">
      <c r="A223" s="49" t="s">
        <v>320</v>
      </c>
      <c r="B223" s="26" t="s">
        <v>11</v>
      </c>
      <c r="C223" s="26">
        <v>2</v>
      </c>
      <c r="D223" s="26"/>
      <c r="E223" s="6" t="s">
        <v>325</v>
      </c>
      <c r="F223" s="35"/>
      <c r="G223" s="28">
        <f t="shared" si="3"/>
        <v>0</v>
      </c>
      <c r="H223" s="29"/>
    </row>
    <row r="224" spans="1:8" ht="29.25" customHeight="1">
      <c r="A224" s="72" t="s">
        <v>326</v>
      </c>
      <c r="B224" s="73" t="s">
        <v>11</v>
      </c>
      <c r="C224" s="31">
        <v>10</v>
      </c>
      <c r="D224" s="77" t="s">
        <v>23</v>
      </c>
      <c r="E224" s="65" t="s">
        <v>327</v>
      </c>
      <c r="F224" s="86"/>
      <c r="G224" s="80">
        <f t="shared" si="3"/>
        <v>0</v>
      </c>
      <c r="H224" s="87"/>
    </row>
    <row r="225" spans="1:8" ht="30">
      <c r="A225" s="20" t="s">
        <v>326</v>
      </c>
      <c r="B225" s="30" t="s">
        <v>11</v>
      </c>
      <c r="C225" s="31">
        <v>8</v>
      </c>
      <c r="D225" s="31" t="s">
        <v>23</v>
      </c>
      <c r="E225" s="6" t="s">
        <v>328</v>
      </c>
      <c r="F225" s="35"/>
      <c r="G225" s="28">
        <f t="shared" si="3"/>
        <v>0</v>
      </c>
      <c r="H225" s="41"/>
    </row>
    <row r="226" spans="1:8" ht="15">
      <c r="A226" s="72" t="s">
        <v>329</v>
      </c>
      <c r="B226" s="77" t="s">
        <v>11</v>
      </c>
      <c r="C226" s="31">
        <v>3</v>
      </c>
      <c r="D226" s="77"/>
      <c r="E226" s="65" t="s">
        <v>330</v>
      </c>
      <c r="F226" s="86"/>
      <c r="G226" s="80">
        <f t="shared" si="3"/>
        <v>0</v>
      </c>
      <c r="H226" s="81"/>
    </row>
    <row r="227" spans="1:8" ht="15">
      <c r="A227" s="72" t="s">
        <v>329</v>
      </c>
      <c r="B227" s="77" t="s">
        <v>11</v>
      </c>
      <c r="C227" s="31">
        <v>3</v>
      </c>
      <c r="D227" s="77"/>
      <c r="E227" s="65" t="s">
        <v>331</v>
      </c>
      <c r="F227" s="86"/>
      <c r="G227" s="80">
        <f t="shared" si="3"/>
        <v>0</v>
      </c>
      <c r="H227" s="81"/>
    </row>
    <row r="228" spans="1:8" ht="15">
      <c r="A228" s="72" t="s">
        <v>329</v>
      </c>
      <c r="B228" s="77" t="s">
        <v>11</v>
      </c>
      <c r="C228" s="31">
        <v>3</v>
      </c>
      <c r="D228" s="77"/>
      <c r="E228" s="65" t="s">
        <v>332</v>
      </c>
      <c r="F228" s="86"/>
      <c r="G228" s="80">
        <f t="shared" si="3"/>
        <v>0</v>
      </c>
      <c r="H228" s="81"/>
    </row>
    <row r="229" spans="1:8" ht="15">
      <c r="A229" s="72" t="s">
        <v>329</v>
      </c>
      <c r="B229" s="77" t="s">
        <v>11</v>
      </c>
      <c r="C229" s="31">
        <v>3</v>
      </c>
      <c r="D229" s="77"/>
      <c r="E229" s="65" t="s">
        <v>333</v>
      </c>
      <c r="F229" s="86"/>
      <c r="G229" s="80">
        <f t="shared" si="3"/>
        <v>0</v>
      </c>
      <c r="H229" s="81"/>
    </row>
    <row r="230" spans="1:8" ht="15">
      <c r="A230" s="72" t="s">
        <v>329</v>
      </c>
      <c r="B230" s="77" t="s">
        <v>11</v>
      </c>
      <c r="C230" s="31">
        <v>3</v>
      </c>
      <c r="D230" s="77"/>
      <c r="E230" s="65" t="s">
        <v>334</v>
      </c>
      <c r="F230" s="86"/>
      <c r="G230" s="80">
        <f t="shared" si="3"/>
        <v>0</v>
      </c>
      <c r="H230" s="81"/>
    </row>
    <row r="231" spans="1:8" ht="15">
      <c r="A231" s="72" t="s">
        <v>329</v>
      </c>
      <c r="B231" s="77" t="s">
        <v>11</v>
      </c>
      <c r="C231" s="31">
        <v>3</v>
      </c>
      <c r="D231" s="77"/>
      <c r="E231" s="65" t="s">
        <v>335</v>
      </c>
      <c r="F231" s="86"/>
      <c r="G231" s="80">
        <f t="shared" si="3"/>
        <v>0</v>
      </c>
      <c r="H231" s="81"/>
    </row>
    <row r="232" spans="1:8" ht="15">
      <c r="A232" s="72" t="s">
        <v>329</v>
      </c>
      <c r="B232" s="78" t="s">
        <v>11</v>
      </c>
      <c r="C232" s="31">
        <v>3</v>
      </c>
      <c r="D232" s="77"/>
      <c r="E232" s="65" t="s">
        <v>336</v>
      </c>
      <c r="F232" s="86"/>
      <c r="G232" s="80">
        <f t="shared" si="3"/>
        <v>0</v>
      </c>
      <c r="H232" s="81"/>
    </row>
    <row r="233" spans="1:8" ht="15">
      <c r="A233" s="72" t="s">
        <v>329</v>
      </c>
      <c r="B233" s="77" t="s">
        <v>11</v>
      </c>
      <c r="C233" s="31">
        <v>3</v>
      </c>
      <c r="D233" s="77"/>
      <c r="E233" s="65" t="s">
        <v>337</v>
      </c>
      <c r="F233" s="86"/>
      <c r="G233" s="80">
        <f t="shared" si="3"/>
        <v>0</v>
      </c>
      <c r="H233" s="81"/>
    </row>
    <row r="234" spans="1:8" ht="15">
      <c r="A234" s="72" t="s">
        <v>329</v>
      </c>
      <c r="B234" s="77" t="s">
        <v>11</v>
      </c>
      <c r="C234" s="31">
        <v>3</v>
      </c>
      <c r="D234" s="77"/>
      <c r="E234" s="65" t="s">
        <v>338</v>
      </c>
      <c r="F234" s="86"/>
      <c r="G234" s="80">
        <f t="shared" si="3"/>
        <v>0</v>
      </c>
      <c r="H234" s="81"/>
    </row>
    <row r="235" spans="1:8" ht="15">
      <c r="A235" s="72" t="s">
        <v>329</v>
      </c>
      <c r="B235" s="77" t="s">
        <v>11</v>
      </c>
      <c r="C235" s="31">
        <v>3</v>
      </c>
      <c r="D235" s="77"/>
      <c r="E235" s="65" t="s">
        <v>339</v>
      </c>
      <c r="F235" s="86"/>
      <c r="G235" s="80">
        <f t="shared" si="3"/>
        <v>0</v>
      </c>
      <c r="H235" s="81"/>
    </row>
    <row r="236" spans="1:8" ht="15">
      <c r="A236" s="72" t="s">
        <v>340</v>
      </c>
      <c r="B236" s="77" t="s">
        <v>11</v>
      </c>
      <c r="C236" s="31">
        <v>3</v>
      </c>
      <c r="D236" s="77"/>
      <c r="E236" s="65" t="s">
        <v>341</v>
      </c>
      <c r="F236" s="86"/>
      <c r="G236" s="80">
        <f t="shared" si="3"/>
        <v>0</v>
      </c>
      <c r="H236" s="81"/>
    </row>
    <row r="237" spans="1:8" ht="15">
      <c r="A237" s="72" t="s">
        <v>340</v>
      </c>
      <c r="B237" s="77" t="s">
        <v>11</v>
      </c>
      <c r="C237" s="31">
        <v>3</v>
      </c>
      <c r="D237" s="77"/>
      <c r="E237" s="65" t="s">
        <v>342</v>
      </c>
      <c r="F237" s="86"/>
      <c r="G237" s="80">
        <f t="shared" si="3"/>
        <v>0</v>
      </c>
      <c r="H237" s="81"/>
    </row>
    <row r="238" spans="1:8" ht="15">
      <c r="A238" s="72" t="s">
        <v>340</v>
      </c>
      <c r="B238" s="77" t="s">
        <v>11</v>
      </c>
      <c r="C238" s="31">
        <v>3</v>
      </c>
      <c r="D238" s="77"/>
      <c r="E238" s="65" t="s">
        <v>343</v>
      </c>
      <c r="F238" s="86"/>
      <c r="G238" s="80">
        <f t="shared" si="3"/>
        <v>0</v>
      </c>
      <c r="H238" s="81"/>
    </row>
    <row r="239" spans="1:8" ht="15">
      <c r="A239" s="72" t="s">
        <v>340</v>
      </c>
      <c r="B239" s="77" t="s">
        <v>11</v>
      </c>
      <c r="C239" s="31">
        <v>3</v>
      </c>
      <c r="D239" s="77"/>
      <c r="E239" s="65" t="s">
        <v>344</v>
      </c>
      <c r="F239" s="86"/>
      <c r="G239" s="80">
        <f t="shared" si="3"/>
        <v>0</v>
      </c>
      <c r="H239" s="81"/>
    </row>
    <row r="240" spans="1:8" ht="15">
      <c r="A240" s="72" t="s">
        <v>340</v>
      </c>
      <c r="B240" s="77" t="s">
        <v>11</v>
      </c>
      <c r="C240" s="31">
        <v>3</v>
      </c>
      <c r="D240" s="77"/>
      <c r="E240" s="65" t="s">
        <v>345</v>
      </c>
      <c r="F240" s="86"/>
      <c r="G240" s="80">
        <f t="shared" si="3"/>
        <v>0</v>
      </c>
      <c r="H240" s="81"/>
    </row>
    <row r="241" spans="1:8" ht="15">
      <c r="A241" s="72" t="s">
        <v>340</v>
      </c>
      <c r="B241" s="77" t="s">
        <v>11</v>
      </c>
      <c r="C241" s="31">
        <v>3</v>
      </c>
      <c r="D241" s="77"/>
      <c r="E241" s="65" t="s">
        <v>346</v>
      </c>
      <c r="F241" s="86"/>
      <c r="G241" s="80">
        <f t="shared" si="3"/>
        <v>0</v>
      </c>
      <c r="H241" s="81"/>
    </row>
    <row r="242" spans="1:8" ht="15">
      <c r="A242" s="72" t="s">
        <v>340</v>
      </c>
      <c r="B242" s="77" t="s">
        <v>11</v>
      </c>
      <c r="C242" s="31">
        <v>3</v>
      </c>
      <c r="D242" s="77"/>
      <c r="E242" s="65" t="s">
        <v>347</v>
      </c>
      <c r="F242" s="86"/>
      <c r="G242" s="80">
        <f t="shared" si="3"/>
        <v>0</v>
      </c>
      <c r="H242" s="81"/>
    </row>
    <row r="243" spans="1:8" ht="15">
      <c r="A243" s="72" t="s">
        <v>340</v>
      </c>
      <c r="B243" s="77" t="s">
        <v>11</v>
      </c>
      <c r="C243" s="31">
        <v>3</v>
      </c>
      <c r="D243" s="77"/>
      <c r="E243" s="65" t="s">
        <v>348</v>
      </c>
      <c r="F243" s="86"/>
      <c r="G243" s="80">
        <f t="shared" si="3"/>
        <v>0</v>
      </c>
      <c r="H243" s="81"/>
    </row>
    <row r="244" spans="1:8" ht="15">
      <c r="A244" s="72" t="s">
        <v>340</v>
      </c>
      <c r="B244" s="77" t="s">
        <v>11</v>
      </c>
      <c r="C244" s="31">
        <v>3</v>
      </c>
      <c r="D244" s="77"/>
      <c r="E244" s="65" t="s">
        <v>349</v>
      </c>
      <c r="F244" s="86"/>
      <c r="G244" s="80">
        <f t="shared" si="3"/>
        <v>0</v>
      </c>
      <c r="H244" s="81"/>
    </row>
    <row r="245" spans="1:8" ht="15">
      <c r="A245" s="72" t="s">
        <v>340</v>
      </c>
      <c r="B245" s="77" t="s">
        <v>11</v>
      </c>
      <c r="C245" s="31">
        <v>3</v>
      </c>
      <c r="D245" s="77"/>
      <c r="E245" s="65" t="s">
        <v>350</v>
      </c>
      <c r="F245" s="86"/>
      <c r="G245" s="80">
        <f t="shared" si="3"/>
        <v>0</v>
      </c>
      <c r="H245" s="81"/>
    </row>
    <row r="246" spans="1:8" ht="15">
      <c r="A246" s="20" t="s">
        <v>351</v>
      </c>
      <c r="B246" s="30" t="s">
        <v>11</v>
      </c>
      <c r="C246" s="31">
        <v>1</v>
      </c>
      <c r="D246" s="31"/>
      <c r="E246" s="6" t="s">
        <v>352</v>
      </c>
      <c r="F246" s="35"/>
      <c r="G246" s="28">
        <f t="shared" si="3"/>
        <v>0</v>
      </c>
      <c r="H246" s="41"/>
    </row>
    <row r="247" spans="1:8" ht="15">
      <c r="A247" s="20" t="s">
        <v>351</v>
      </c>
      <c r="B247" s="30" t="s">
        <v>11</v>
      </c>
      <c r="C247" s="31">
        <v>1</v>
      </c>
      <c r="D247" s="31"/>
      <c r="E247" s="6" t="s">
        <v>353</v>
      </c>
      <c r="F247" s="35"/>
      <c r="G247" s="28">
        <f t="shared" si="3"/>
        <v>0</v>
      </c>
      <c r="H247" s="41"/>
    </row>
    <row r="248" spans="1:8" ht="15">
      <c r="A248" s="20" t="s">
        <v>351</v>
      </c>
      <c r="B248" s="30" t="s">
        <v>11</v>
      </c>
      <c r="C248" s="31">
        <v>1</v>
      </c>
      <c r="D248" s="31"/>
      <c r="E248" s="6" t="s">
        <v>354</v>
      </c>
      <c r="F248" s="35"/>
      <c r="G248" s="28">
        <f t="shared" si="3"/>
        <v>0</v>
      </c>
      <c r="H248" s="41"/>
    </row>
    <row r="249" spans="1:8" ht="15">
      <c r="A249" s="20" t="s">
        <v>351</v>
      </c>
      <c r="B249" s="30" t="s">
        <v>11</v>
      </c>
      <c r="C249" s="31">
        <v>1</v>
      </c>
      <c r="D249" s="31"/>
      <c r="E249" s="6" t="s">
        <v>355</v>
      </c>
      <c r="F249" s="35"/>
      <c r="G249" s="28">
        <f t="shared" si="3"/>
        <v>0</v>
      </c>
      <c r="H249" s="41"/>
    </row>
    <row r="250" spans="1:8" ht="15">
      <c r="A250" s="20" t="s">
        <v>351</v>
      </c>
      <c r="B250" s="30" t="s">
        <v>11</v>
      </c>
      <c r="C250" s="31">
        <v>1</v>
      </c>
      <c r="D250" s="31"/>
      <c r="E250" s="6" t="s">
        <v>356</v>
      </c>
      <c r="F250" s="35"/>
      <c r="G250" s="28">
        <f t="shared" si="3"/>
        <v>0</v>
      </c>
      <c r="H250" s="41"/>
    </row>
    <row r="251" spans="1:8" ht="15">
      <c r="A251" s="20" t="s">
        <v>351</v>
      </c>
      <c r="B251" s="30" t="s">
        <v>11</v>
      </c>
      <c r="C251" s="31">
        <v>1</v>
      </c>
      <c r="D251" s="31"/>
      <c r="E251" s="6" t="s">
        <v>357</v>
      </c>
      <c r="F251" s="35"/>
      <c r="G251" s="28">
        <f t="shared" si="3"/>
        <v>0</v>
      </c>
      <c r="H251" s="41"/>
    </row>
    <row r="252" spans="1:8" ht="15">
      <c r="A252" s="20" t="s">
        <v>351</v>
      </c>
      <c r="B252" s="30" t="s">
        <v>11</v>
      </c>
      <c r="C252" s="31">
        <v>2</v>
      </c>
      <c r="D252" s="31"/>
      <c r="E252" s="6" t="s">
        <v>358</v>
      </c>
      <c r="F252" s="35"/>
      <c r="G252" s="28">
        <f t="shared" si="3"/>
        <v>0</v>
      </c>
      <c r="H252" s="41"/>
    </row>
    <row r="253" spans="1:8" ht="15">
      <c r="A253" s="20" t="s">
        <v>351</v>
      </c>
      <c r="B253" s="30" t="s">
        <v>11</v>
      </c>
      <c r="C253" s="31">
        <v>3</v>
      </c>
      <c r="D253" s="31"/>
      <c r="E253" s="6" t="s">
        <v>359</v>
      </c>
      <c r="F253" s="35"/>
      <c r="G253" s="28">
        <f t="shared" si="3"/>
        <v>0</v>
      </c>
      <c r="H253" s="41"/>
    </row>
    <row r="254" spans="1:8" ht="15">
      <c r="A254" s="20" t="s">
        <v>351</v>
      </c>
      <c r="B254" s="30" t="s">
        <v>11</v>
      </c>
      <c r="C254" s="31">
        <v>4</v>
      </c>
      <c r="D254" s="31"/>
      <c r="E254" s="6" t="s">
        <v>360</v>
      </c>
      <c r="F254" s="35"/>
      <c r="G254" s="28">
        <f t="shared" si="3"/>
        <v>0</v>
      </c>
      <c r="H254" s="41"/>
    </row>
    <row r="255" spans="1:8" ht="15">
      <c r="A255" s="20" t="s">
        <v>351</v>
      </c>
      <c r="B255" s="30" t="s">
        <v>11</v>
      </c>
      <c r="C255" s="31">
        <v>5</v>
      </c>
      <c r="D255" s="31"/>
      <c r="E255" s="6" t="s">
        <v>361</v>
      </c>
      <c r="F255" s="35"/>
      <c r="G255" s="28">
        <f t="shared" si="3"/>
        <v>0</v>
      </c>
      <c r="H255" s="41"/>
    </row>
    <row r="256" spans="1:8" ht="15">
      <c r="A256" s="20" t="s">
        <v>351</v>
      </c>
      <c r="B256" s="30" t="s">
        <v>11</v>
      </c>
      <c r="C256" s="31">
        <v>6</v>
      </c>
      <c r="D256" s="31"/>
      <c r="E256" s="6" t="s">
        <v>362</v>
      </c>
      <c r="F256" s="35"/>
      <c r="G256" s="28">
        <f t="shared" si="3"/>
        <v>0</v>
      </c>
      <c r="H256" s="41"/>
    </row>
    <row r="257" spans="1:8" ht="15">
      <c r="A257" s="20" t="s">
        <v>351</v>
      </c>
      <c r="B257" s="30" t="s">
        <v>11</v>
      </c>
      <c r="C257" s="31">
        <v>7</v>
      </c>
      <c r="D257" s="31"/>
      <c r="E257" s="6" t="s">
        <v>363</v>
      </c>
      <c r="F257" s="35"/>
      <c r="G257" s="28">
        <f t="shared" si="3"/>
        <v>0</v>
      </c>
      <c r="H257" s="41"/>
    </row>
    <row r="258" spans="1:8" ht="15">
      <c r="A258" s="20" t="s">
        <v>351</v>
      </c>
      <c r="B258" s="30" t="s">
        <v>11</v>
      </c>
      <c r="C258" s="31">
        <v>1</v>
      </c>
      <c r="D258" s="31"/>
      <c r="E258" s="6" t="s">
        <v>364</v>
      </c>
      <c r="F258" s="35"/>
      <c r="G258" s="28">
        <f t="shared" si="3"/>
        <v>0</v>
      </c>
      <c r="H258" s="41"/>
    </row>
    <row r="259" spans="1:8" ht="30">
      <c r="A259" s="20" t="s">
        <v>365</v>
      </c>
      <c r="B259" s="30" t="s">
        <v>11</v>
      </c>
      <c r="C259" s="31">
        <v>13</v>
      </c>
      <c r="D259" s="31"/>
      <c r="E259" s="6" t="s">
        <v>366</v>
      </c>
      <c r="F259" s="35"/>
      <c r="G259" s="28">
        <f t="shared" si="3"/>
        <v>0</v>
      </c>
      <c r="H259" s="37"/>
    </row>
    <row r="260" spans="1:8" ht="15">
      <c r="A260" s="23" t="s">
        <v>367</v>
      </c>
      <c r="B260" s="33" t="s">
        <v>161</v>
      </c>
      <c r="C260" s="26">
        <v>40</v>
      </c>
      <c r="D260" s="26" t="s">
        <v>223</v>
      </c>
      <c r="E260" s="6" t="s">
        <v>368</v>
      </c>
      <c r="F260" s="35"/>
      <c r="G260" s="28">
        <f t="shared" si="3"/>
        <v>0</v>
      </c>
      <c r="H260" s="37"/>
    </row>
    <row r="261" spans="1:8" ht="15">
      <c r="A261" s="23" t="s">
        <v>369</v>
      </c>
      <c r="B261" s="33" t="s">
        <v>161</v>
      </c>
      <c r="C261" s="26">
        <v>20</v>
      </c>
      <c r="D261" s="26" t="s">
        <v>370</v>
      </c>
      <c r="E261" s="65" t="s">
        <v>371</v>
      </c>
      <c r="F261" s="35"/>
      <c r="G261" s="28">
        <f t="shared" si="3"/>
        <v>0</v>
      </c>
      <c r="H261" s="37"/>
    </row>
    <row r="262" spans="1:8" ht="15">
      <c r="A262" s="23" t="s">
        <v>369</v>
      </c>
      <c r="B262" s="33" t="s">
        <v>161</v>
      </c>
      <c r="C262" s="26">
        <v>20</v>
      </c>
      <c r="D262" s="26" t="s">
        <v>370</v>
      </c>
      <c r="E262" s="65" t="s">
        <v>372</v>
      </c>
      <c r="F262" s="35"/>
      <c r="G262" s="28">
        <f t="shared" si="3"/>
        <v>0</v>
      </c>
      <c r="H262" s="37"/>
    </row>
    <row r="263" spans="1:8" ht="15">
      <c r="A263" s="23" t="s">
        <v>373</v>
      </c>
      <c r="B263" s="26" t="s">
        <v>11</v>
      </c>
      <c r="C263" s="26">
        <v>3</v>
      </c>
      <c r="D263" s="26"/>
      <c r="E263" s="65" t="s">
        <v>374</v>
      </c>
      <c r="F263" s="27"/>
      <c r="G263" s="28">
        <f t="shared" si="3"/>
        <v>0</v>
      </c>
      <c r="H263" s="60"/>
    </row>
    <row r="264" spans="1:8" ht="15">
      <c r="A264" s="23" t="s">
        <v>375</v>
      </c>
      <c r="B264" s="26" t="s">
        <v>11</v>
      </c>
      <c r="C264" s="26">
        <v>6</v>
      </c>
      <c r="D264" s="26"/>
      <c r="E264" s="6" t="s">
        <v>376</v>
      </c>
      <c r="F264" s="50"/>
      <c r="G264" s="28">
        <f t="shared" si="3"/>
        <v>0</v>
      </c>
      <c r="H264" s="29"/>
    </row>
    <row r="265" spans="1:8" ht="15">
      <c r="A265" s="23" t="s">
        <v>377</v>
      </c>
      <c r="B265" s="26" t="s">
        <v>11</v>
      </c>
      <c r="C265" s="26">
        <v>1</v>
      </c>
      <c r="D265" s="26"/>
      <c r="E265" s="65" t="s">
        <v>378</v>
      </c>
      <c r="F265" s="50"/>
      <c r="G265" s="28">
        <f t="shared" si="3"/>
        <v>0</v>
      </c>
      <c r="H265" s="60"/>
    </row>
    <row r="266" spans="1:8" ht="15">
      <c r="A266" s="23" t="s">
        <v>379</v>
      </c>
      <c r="B266" s="33" t="s">
        <v>11</v>
      </c>
      <c r="C266" s="26">
        <v>4</v>
      </c>
      <c r="D266" s="26" t="s">
        <v>23</v>
      </c>
      <c r="E266" s="6" t="s">
        <v>380</v>
      </c>
      <c r="F266" s="50"/>
      <c r="G266" s="28">
        <f t="shared" si="3"/>
        <v>0</v>
      </c>
      <c r="H266" s="37"/>
    </row>
    <row r="267" spans="1:8" ht="15">
      <c r="A267" s="23" t="s">
        <v>381</v>
      </c>
      <c r="B267" s="33" t="s">
        <v>11</v>
      </c>
      <c r="C267" s="26">
        <v>4</v>
      </c>
      <c r="D267" s="26" t="s">
        <v>23</v>
      </c>
      <c r="E267" s="6" t="s">
        <v>382</v>
      </c>
      <c r="F267" s="50"/>
      <c r="G267" s="28">
        <f t="shared" si="3"/>
        <v>0</v>
      </c>
      <c r="H267" s="37"/>
    </row>
    <row r="268" spans="1:8" ht="15">
      <c r="A268" s="23" t="s">
        <v>381</v>
      </c>
      <c r="B268" s="33" t="s">
        <v>11</v>
      </c>
      <c r="C268" s="26">
        <v>4</v>
      </c>
      <c r="D268" s="26" t="s">
        <v>23</v>
      </c>
      <c r="E268" s="6" t="s">
        <v>383</v>
      </c>
      <c r="F268" s="50"/>
      <c r="G268" s="28">
        <f t="shared" si="3"/>
        <v>0</v>
      </c>
      <c r="H268" s="37"/>
    </row>
    <row r="269" spans="1:8" ht="15">
      <c r="A269" s="23" t="s">
        <v>384</v>
      </c>
      <c r="B269" s="33" t="s">
        <v>11</v>
      </c>
      <c r="C269" s="26">
        <v>1</v>
      </c>
      <c r="D269" s="26" t="s">
        <v>23</v>
      </c>
      <c r="E269" s="6" t="s">
        <v>385</v>
      </c>
      <c r="F269" s="50"/>
      <c r="G269" s="28">
        <f t="shared" si="3"/>
        <v>0</v>
      </c>
      <c r="H269" s="37"/>
    </row>
    <row r="270" spans="1:8" ht="45">
      <c r="A270" s="25" t="s">
        <v>386</v>
      </c>
      <c r="B270" s="26" t="s">
        <v>317</v>
      </c>
      <c r="C270" s="26">
        <v>100</v>
      </c>
      <c r="D270" s="26" t="s">
        <v>387</v>
      </c>
      <c r="E270" s="6" t="s">
        <v>388</v>
      </c>
      <c r="F270" s="27"/>
      <c r="G270" s="28">
        <f t="shared" si="3"/>
        <v>0</v>
      </c>
      <c r="H270" s="29"/>
    </row>
    <row r="271" spans="1:8" ht="15">
      <c r="A271" s="25" t="s">
        <v>386</v>
      </c>
      <c r="B271" s="26" t="s">
        <v>235</v>
      </c>
      <c r="C271" s="26">
        <v>5</v>
      </c>
      <c r="D271" s="26" t="s">
        <v>223</v>
      </c>
      <c r="E271" s="65" t="s">
        <v>389</v>
      </c>
      <c r="F271" s="27"/>
      <c r="G271" s="28">
        <f t="shared" si="3"/>
        <v>0</v>
      </c>
      <c r="H271" s="60"/>
    </row>
    <row r="272" spans="1:8" ht="15">
      <c r="A272" s="25" t="s">
        <v>386</v>
      </c>
      <c r="B272" s="26" t="s">
        <v>235</v>
      </c>
      <c r="C272" s="26">
        <v>5</v>
      </c>
      <c r="D272" s="26" t="s">
        <v>223</v>
      </c>
      <c r="E272" s="65" t="s">
        <v>390</v>
      </c>
      <c r="F272" s="27"/>
      <c r="G272" s="28">
        <f aca="true" t="shared" si="4" ref="G272">F272*C272</f>
        <v>0</v>
      </c>
      <c r="H272" s="60"/>
    </row>
    <row r="273" spans="1:8" ht="30">
      <c r="A273" s="101" t="s">
        <v>391</v>
      </c>
      <c r="B273" s="26" t="s">
        <v>161</v>
      </c>
      <c r="C273" s="26">
        <v>15</v>
      </c>
      <c r="D273" s="26" t="s">
        <v>392</v>
      </c>
      <c r="E273" s="6" t="s">
        <v>689</v>
      </c>
      <c r="F273" s="27"/>
      <c r="G273" s="28">
        <f aca="true" t="shared" si="5" ref="G273:G336">F273*C273</f>
        <v>0</v>
      </c>
      <c r="H273" s="60"/>
    </row>
    <row r="274" spans="1:8" ht="45">
      <c r="A274" s="25" t="s">
        <v>393</v>
      </c>
      <c r="B274" s="26" t="s">
        <v>161</v>
      </c>
      <c r="C274" s="26">
        <v>2</v>
      </c>
      <c r="D274" s="26" t="s">
        <v>392</v>
      </c>
      <c r="E274" s="65" t="s">
        <v>394</v>
      </c>
      <c r="F274" s="27"/>
      <c r="G274" s="28">
        <f t="shared" si="5"/>
        <v>0</v>
      </c>
      <c r="H274" s="60"/>
    </row>
    <row r="275" spans="1:8" ht="30">
      <c r="A275" s="25" t="s">
        <v>393</v>
      </c>
      <c r="B275" s="26" t="s">
        <v>161</v>
      </c>
      <c r="C275" s="26">
        <v>2</v>
      </c>
      <c r="D275" s="26" t="s">
        <v>392</v>
      </c>
      <c r="E275" s="6" t="s">
        <v>395</v>
      </c>
      <c r="F275" s="27"/>
      <c r="G275" s="28">
        <f t="shared" si="5"/>
        <v>0</v>
      </c>
      <c r="H275" s="29"/>
    </row>
    <row r="276" spans="1:8" ht="15">
      <c r="A276" s="23" t="s">
        <v>396</v>
      </c>
      <c r="B276" s="33" t="s">
        <v>161</v>
      </c>
      <c r="C276" s="26">
        <v>4</v>
      </c>
      <c r="D276" s="26" t="s">
        <v>392</v>
      </c>
      <c r="E276" s="6" t="s">
        <v>397</v>
      </c>
      <c r="F276" s="27"/>
      <c r="G276" s="28">
        <f t="shared" si="5"/>
        <v>0</v>
      </c>
      <c r="H276" s="37"/>
    </row>
    <row r="277" spans="1:8" ht="15">
      <c r="A277" s="23" t="s">
        <v>398</v>
      </c>
      <c r="B277" s="33" t="s">
        <v>161</v>
      </c>
      <c r="C277" s="26">
        <v>3</v>
      </c>
      <c r="D277" s="26" t="s">
        <v>223</v>
      </c>
      <c r="E277" s="51" t="s">
        <v>399</v>
      </c>
      <c r="F277" s="27"/>
      <c r="G277" s="28">
        <f t="shared" si="5"/>
        <v>0</v>
      </c>
      <c r="H277" s="37"/>
    </row>
    <row r="278" spans="1:8" ht="15">
      <c r="A278" s="23" t="s">
        <v>398</v>
      </c>
      <c r="B278" s="33" t="s">
        <v>161</v>
      </c>
      <c r="C278" s="26">
        <v>3</v>
      </c>
      <c r="D278" s="26" t="s">
        <v>223</v>
      </c>
      <c r="E278" s="51" t="s">
        <v>400</v>
      </c>
      <c r="F278" s="27"/>
      <c r="G278" s="28">
        <f t="shared" si="5"/>
        <v>0</v>
      </c>
      <c r="H278" s="37"/>
    </row>
    <row r="279" spans="1:8" ht="15">
      <c r="A279" s="23" t="s">
        <v>398</v>
      </c>
      <c r="B279" s="33" t="s">
        <v>161</v>
      </c>
      <c r="C279" s="26">
        <v>3</v>
      </c>
      <c r="D279" s="26" t="s">
        <v>223</v>
      </c>
      <c r="E279" s="51" t="s">
        <v>401</v>
      </c>
      <c r="F279" s="27"/>
      <c r="G279" s="28">
        <f t="shared" si="5"/>
        <v>0</v>
      </c>
      <c r="H279" s="37"/>
    </row>
    <row r="280" spans="1:8" ht="15">
      <c r="A280" s="23" t="s">
        <v>398</v>
      </c>
      <c r="B280" s="33" t="s">
        <v>161</v>
      </c>
      <c r="C280" s="26">
        <v>3</v>
      </c>
      <c r="D280" s="26" t="s">
        <v>223</v>
      </c>
      <c r="E280" s="51" t="s">
        <v>402</v>
      </c>
      <c r="F280" s="27"/>
      <c r="G280" s="28">
        <f t="shared" si="5"/>
        <v>0</v>
      </c>
      <c r="H280" s="37"/>
    </row>
    <row r="281" spans="1:8" ht="15">
      <c r="A281" s="70" t="s">
        <v>398</v>
      </c>
      <c r="B281" s="71" t="s">
        <v>161</v>
      </c>
      <c r="C281" s="26">
        <v>3</v>
      </c>
      <c r="D281" s="75" t="s">
        <v>223</v>
      </c>
      <c r="E281" s="66" t="s">
        <v>403</v>
      </c>
      <c r="F281" s="88"/>
      <c r="G281" s="80">
        <f t="shared" si="5"/>
        <v>0</v>
      </c>
      <c r="H281" s="81"/>
    </row>
    <row r="282" spans="1:8" ht="15">
      <c r="A282" s="70" t="s">
        <v>398</v>
      </c>
      <c r="B282" s="71" t="s">
        <v>161</v>
      </c>
      <c r="C282" s="26">
        <v>3</v>
      </c>
      <c r="D282" s="75" t="s">
        <v>223</v>
      </c>
      <c r="E282" s="89" t="s">
        <v>404</v>
      </c>
      <c r="F282" s="88"/>
      <c r="G282" s="80">
        <f t="shared" si="5"/>
        <v>0</v>
      </c>
      <c r="H282" s="81"/>
    </row>
    <row r="283" spans="1:8" ht="30">
      <c r="A283" s="20" t="s">
        <v>405</v>
      </c>
      <c r="B283" s="30" t="s">
        <v>235</v>
      </c>
      <c r="C283" s="31">
        <v>3</v>
      </c>
      <c r="D283" s="31" t="s">
        <v>406</v>
      </c>
      <c r="E283" s="65" t="s">
        <v>407</v>
      </c>
      <c r="F283" s="27"/>
      <c r="G283" s="28">
        <f t="shared" si="5"/>
        <v>0</v>
      </c>
      <c r="H283" s="37"/>
    </row>
    <row r="284" spans="1:8" ht="45">
      <c r="A284" s="20" t="s">
        <v>408</v>
      </c>
      <c r="B284" s="26" t="s">
        <v>11</v>
      </c>
      <c r="C284" s="26">
        <v>1000</v>
      </c>
      <c r="D284" s="26" t="s">
        <v>409</v>
      </c>
      <c r="E284" s="65" t="s">
        <v>410</v>
      </c>
      <c r="F284" s="27"/>
      <c r="G284" s="28">
        <f t="shared" si="5"/>
        <v>0</v>
      </c>
      <c r="H284" s="60"/>
    </row>
    <row r="285" spans="1:8" ht="30">
      <c r="A285" s="20" t="s">
        <v>411</v>
      </c>
      <c r="B285" s="26" t="s">
        <v>11</v>
      </c>
      <c r="C285" s="26">
        <v>1000</v>
      </c>
      <c r="D285" s="26" t="s">
        <v>409</v>
      </c>
      <c r="E285" s="65" t="s">
        <v>412</v>
      </c>
      <c r="F285" s="27"/>
      <c r="G285" s="28">
        <f t="shared" si="5"/>
        <v>0</v>
      </c>
      <c r="H285" s="60"/>
    </row>
    <row r="286" spans="1:8" ht="30">
      <c r="A286" s="20" t="s">
        <v>413</v>
      </c>
      <c r="B286" s="26" t="s">
        <v>11</v>
      </c>
      <c r="C286" s="26">
        <v>1000</v>
      </c>
      <c r="D286" s="26" t="s">
        <v>414</v>
      </c>
      <c r="E286" s="65" t="s">
        <v>412</v>
      </c>
      <c r="F286" s="27"/>
      <c r="G286" s="28">
        <f t="shared" si="5"/>
        <v>0</v>
      </c>
      <c r="H286" s="60"/>
    </row>
    <row r="287" spans="1:8" ht="45">
      <c r="A287" s="20" t="s">
        <v>415</v>
      </c>
      <c r="B287" s="26" t="s">
        <v>11</v>
      </c>
      <c r="C287" s="26">
        <v>1</v>
      </c>
      <c r="D287" s="26"/>
      <c r="E287" s="6" t="s">
        <v>416</v>
      </c>
      <c r="F287" s="27"/>
      <c r="G287" s="28">
        <f t="shared" si="5"/>
        <v>0</v>
      </c>
      <c r="H287" s="29"/>
    </row>
    <row r="288" spans="1:8" ht="30">
      <c r="A288" s="102" t="s">
        <v>417</v>
      </c>
      <c r="B288" s="26" t="s">
        <v>11</v>
      </c>
      <c r="C288" s="26">
        <v>500</v>
      </c>
      <c r="D288" s="26" t="s">
        <v>414</v>
      </c>
      <c r="E288" s="6" t="s">
        <v>418</v>
      </c>
      <c r="F288" s="27"/>
      <c r="G288" s="28">
        <f t="shared" si="5"/>
        <v>0</v>
      </c>
      <c r="H288" s="60"/>
    </row>
    <row r="289" spans="1:8" ht="45">
      <c r="A289" s="42" t="s">
        <v>419</v>
      </c>
      <c r="B289" s="26" t="s">
        <v>11</v>
      </c>
      <c r="C289" s="26">
        <v>500</v>
      </c>
      <c r="D289" s="26" t="s">
        <v>414</v>
      </c>
      <c r="E289" s="6" t="s">
        <v>420</v>
      </c>
      <c r="F289" s="27"/>
      <c r="G289" s="28">
        <f t="shared" si="5"/>
        <v>0</v>
      </c>
      <c r="H289" s="29"/>
    </row>
    <row r="290" spans="1:8" ht="30">
      <c r="A290" s="42" t="s">
        <v>419</v>
      </c>
      <c r="B290" s="26" t="s">
        <v>11</v>
      </c>
      <c r="C290" s="39">
        <v>1000</v>
      </c>
      <c r="D290" s="26" t="s">
        <v>421</v>
      </c>
      <c r="E290" s="6" t="s">
        <v>422</v>
      </c>
      <c r="F290" s="27"/>
      <c r="G290" s="28">
        <f t="shared" si="5"/>
        <v>0</v>
      </c>
      <c r="H290" s="29"/>
    </row>
    <row r="291" spans="1:8" ht="15">
      <c r="A291" s="42" t="s">
        <v>419</v>
      </c>
      <c r="B291" s="30" t="s">
        <v>161</v>
      </c>
      <c r="C291" s="31">
        <v>50</v>
      </c>
      <c r="D291" s="31" t="s">
        <v>223</v>
      </c>
      <c r="E291" s="6" t="s">
        <v>423</v>
      </c>
      <c r="F291" s="27"/>
      <c r="G291" s="28">
        <f t="shared" si="5"/>
        <v>0</v>
      </c>
      <c r="H291" s="38"/>
    </row>
    <row r="292" spans="1:8" ht="15">
      <c r="A292" s="42" t="s">
        <v>419</v>
      </c>
      <c r="B292" s="30" t="s">
        <v>161</v>
      </c>
      <c r="C292" s="31">
        <v>50</v>
      </c>
      <c r="D292" s="31" t="s">
        <v>223</v>
      </c>
      <c r="E292" s="65" t="s">
        <v>424</v>
      </c>
      <c r="F292" s="27"/>
      <c r="G292" s="28">
        <f t="shared" si="5"/>
        <v>0</v>
      </c>
      <c r="H292" s="38"/>
    </row>
    <row r="293" spans="1:8" ht="15">
      <c r="A293" s="42" t="s">
        <v>419</v>
      </c>
      <c r="B293" s="33" t="s">
        <v>161</v>
      </c>
      <c r="C293" s="26">
        <v>50</v>
      </c>
      <c r="D293" s="26" t="s">
        <v>231</v>
      </c>
      <c r="E293" s="6" t="s">
        <v>425</v>
      </c>
      <c r="F293" s="27"/>
      <c r="G293" s="28">
        <f t="shared" si="5"/>
        <v>0</v>
      </c>
      <c r="H293" s="37"/>
    </row>
    <row r="294" spans="1:8" ht="15">
      <c r="A294" s="42" t="s">
        <v>419</v>
      </c>
      <c r="B294" s="33" t="s">
        <v>161</v>
      </c>
      <c r="C294" s="26">
        <v>25</v>
      </c>
      <c r="D294" s="26" t="s">
        <v>231</v>
      </c>
      <c r="E294" s="6" t="s">
        <v>426</v>
      </c>
      <c r="F294" s="27"/>
      <c r="G294" s="28">
        <f t="shared" si="5"/>
        <v>0</v>
      </c>
      <c r="H294" s="37"/>
    </row>
    <row r="295" spans="1:8" ht="30">
      <c r="A295" s="42" t="s">
        <v>427</v>
      </c>
      <c r="B295" s="33" t="s">
        <v>161</v>
      </c>
      <c r="C295" s="26">
        <v>10</v>
      </c>
      <c r="D295" s="26" t="s">
        <v>231</v>
      </c>
      <c r="E295" s="6" t="s">
        <v>428</v>
      </c>
      <c r="F295" s="27"/>
      <c r="G295" s="28">
        <f t="shared" si="5"/>
        <v>0</v>
      </c>
      <c r="H295" s="27"/>
    </row>
    <row r="296" spans="1:8" ht="15">
      <c r="A296" s="23" t="s">
        <v>429</v>
      </c>
      <c r="B296" s="33" t="s">
        <v>11</v>
      </c>
      <c r="C296" s="26">
        <v>20</v>
      </c>
      <c r="D296" s="26" t="s">
        <v>23</v>
      </c>
      <c r="E296" s="65" t="s">
        <v>430</v>
      </c>
      <c r="F296" s="27"/>
      <c r="G296" s="28">
        <f t="shared" si="5"/>
        <v>0</v>
      </c>
      <c r="H296" s="37"/>
    </row>
    <row r="297" spans="1:8" ht="30">
      <c r="A297" s="100" t="s">
        <v>431</v>
      </c>
      <c r="B297" s="30" t="s">
        <v>161</v>
      </c>
      <c r="C297" s="31">
        <v>15</v>
      </c>
      <c r="D297" s="31" t="s">
        <v>223</v>
      </c>
      <c r="E297" s="6" t="s">
        <v>695</v>
      </c>
      <c r="F297" s="27"/>
      <c r="G297" s="28">
        <f t="shared" si="5"/>
        <v>0</v>
      </c>
      <c r="H297" s="38"/>
    </row>
    <row r="298" spans="1:8" ht="30">
      <c r="A298" s="100" t="s">
        <v>431</v>
      </c>
      <c r="B298" s="30" t="s">
        <v>161</v>
      </c>
      <c r="C298" s="31">
        <v>25</v>
      </c>
      <c r="D298" s="31" t="s">
        <v>223</v>
      </c>
      <c r="E298" s="6" t="s">
        <v>694</v>
      </c>
      <c r="F298" s="27"/>
      <c r="G298" s="28">
        <f t="shared" si="5"/>
        <v>0</v>
      </c>
      <c r="H298" s="38"/>
    </row>
    <row r="299" spans="1:8" ht="45">
      <c r="A299" s="103" t="s">
        <v>432</v>
      </c>
      <c r="B299" s="33" t="s">
        <v>11</v>
      </c>
      <c r="C299" s="26">
        <v>5</v>
      </c>
      <c r="D299" s="26" t="s">
        <v>23</v>
      </c>
      <c r="E299" s="6" t="s">
        <v>690</v>
      </c>
      <c r="F299" s="27"/>
      <c r="G299" s="28">
        <f t="shared" si="5"/>
        <v>0</v>
      </c>
      <c r="H299" s="37"/>
    </row>
    <row r="300" spans="1:8" ht="15">
      <c r="A300" s="23" t="s">
        <v>433</v>
      </c>
      <c r="B300" s="33" t="s">
        <v>11</v>
      </c>
      <c r="C300" s="26">
        <v>1</v>
      </c>
      <c r="D300" s="31" t="s">
        <v>23</v>
      </c>
      <c r="E300" s="6" t="s">
        <v>434</v>
      </c>
      <c r="F300" s="27"/>
      <c r="G300" s="28">
        <f t="shared" si="5"/>
        <v>0</v>
      </c>
      <c r="H300" s="37"/>
    </row>
    <row r="301" spans="1:8" ht="15">
      <c r="A301" s="23" t="s">
        <v>433</v>
      </c>
      <c r="B301" s="33" t="s">
        <v>11</v>
      </c>
      <c r="C301" s="26">
        <v>1</v>
      </c>
      <c r="D301" s="31" t="s">
        <v>23</v>
      </c>
      <c r="E301" s="6" t="s">
        <v>435</v>
      </c>
      <c r="F301" s="27"/>
      <c r="G301" s="28">
        <f t="shared" si="5"/>
        <v>0</v>
      </c>
      <c r="H301" s="37"/>
    </row>
    <row r="302" spans="1:8" ht="45">
      <c r="A302" s="42" t="s">
        <v>436</v>
      </c>
      <c r="B302" s="26" t="s">
        <v>11</v>
      </c>
      <c r="C302" s="26">
        <v>100</v>
      </c>
      <c r="D302" s="26" t="s">
        <v>437</v>
      </c>
      <c r="E302" s="6" t="s">
        <v>438</v>
      </c>
      <c r="F302" s="27"/>
      <c r="G302" s="28">
        <f t="shared" si="5"/>
        <v>0</v>
      </c>
      <c r="H302" s="29"/>
    </row>
    <row r="303" spans="1:8" ht="45">
      <c r="A303" s="23" t="s">
        <v>439</v>
      </c>
      <c r="B303" s="26" t="s">
        <v>161</v>
      </c>
      <c r="C303" s="26">
        <v>10</v>
      </c>
      <c r="D303" s="26" t="s">
        <v>440</v>
      </c>
      <c r="E303" s="6" t="s">
        <v>441</v>
      </c>
      <c r="F303" s="27"/>
      <c r="G303" s="28">
        <f t="shared" si="5"/>
        <v>0</v>
      </c>
      <c r="H303" s="37"/>
    </row>
    <row r="304" spans="1:8" ht="45">
      <c r="A304" s="42" t="s">
        <v>442</v>
      </c>
      <c r="B304" s="26" t="s">
        <v>11</v>
      </c>
      <c r="C304" s="26">
        <v>1000</v>
      </c>
      <c r="D304" s="26" t="s">
        <v>443</v>
      </c>
      <c r="E304" s="6" t="s">
        <v>444</v>
      </c>
      <c r="F304" s="27"/>
      <c r="G304" s="28">
        <f t="shared" si="5"/>
        <v>0</v>
      </c>
      <c r="H304" s="29"/>
    </row>
    <row r="305" spans="1:8" ht="15">
      <c r="A305" s="42" t="s">
        <v>445</v>
      </c>
      <c r="B305" s="26" t="s">
        <v>11</v>
      </c>
      <c r="C305" s="26">
        <v>1000</v>
      </c>
      <c r="D305" s="26" t="s">
        <v>286</v>
      </c>
      <c r="E305" s="6" t="s">
        <v>445</v>
      </c>
      <c r="F305" s="27"/>
      <c r="G305" s="28">
        <f t="shared" si="5"/>
        <v>0</v>
      </c>
      <c r="H305" s="29"/>
    </row>
    <row r="306" spans="1:8" ht="15">
      <c r="A306" s="42" t="s">
        <v>446</v>
      </c>
      <c r="B306" s="33" t="s">
        <v>11</v>
      </c>
      <c r="C306" s="26">
        <v>5000</v>
      </c>
      <c r="D306" s="26" t="s">
        <v>270</v>
      </c>
      <c r="E306" s="6" t="s">
        <v>447</v>
      </c>
      <c r="F306" s="27"/>
      <c r="G306" s="28">
        <f t="shared" si="5"/>
        <v>0</v>
      </c>
      <c r="H306" s="37"/>
    </row>
    <row r="307" spans="1:8" ht="15">
      <c r="A307" s="23" t="s">
        <v>448</v>
      </c>
      <c r="B307" s="33" t="s">
        <v>11</v>
      </c>
      <c r="C307" s="26">
        <v>5000</v>
      </c>
      <c r="D307" s="26" t="s">
        <v>270</v>
      </c>
      <c r="E307" s="6" t="s">
        <v>447</v>
      </c>
      <c r="F307" s="27"/>
      <c r="G307" s="28">
        <f t="shared" si="5"/>
        <v>0</v>
      </c>
      <c r="H307" s="27"/>
    </row>
    <row r="308" spans="1:8" ht="15">
      <c r="A308" s="23" t="s">
        <v>449</v>
      </c>
      <c r="B308" s="33" t="s">
        <v>11</v>
      </c>
      <c r="C308" s="26">
        <v>5000</v>
      </c>
      <c r="D308" s="26" t="s">
        <v>270</v>
      </c>
      <c r="E308" s="65" t="s">
        <v>447</v>
      </c>
      <c r="F308" s="27"/>
      <c r="G308" s="28">
        <f t="shared" si="5"/>
        <v>0</v>
      </c>
      <c r="H308" s="27"/>
    </row>
    <row r="309" spans="1:8" ht="15">
      <c r="A309" s="23" t="s">
        <v>450</v>
      </c>
      <c r="B309" s="33" t="s">
        <v>11</v>
      </c>
      <c r="C309" s="26">
        <v>5000</v>
      </c>
      <c r="D309" s="26" t="s">
        <v>270</v>
      </c>
      <c r="E309" s="65" t="s">
        <v>447</v>
      </c>
      <c r="F309" s="27"/>
      <c r="G309" s="28">
        <f t="shared" si="5"/>
        <v>0</v>
      </c>
      <c r="H309" s="27"/>
    </row>
    <row r="310" spans="1:8" ht="15">
      <c r="A310" s="42" t="s">
        <v>451</v>
      </c>
      <c r="B310" s="26" t="s">
        <v>161</v>
      </c>
      <c r="C310" s="26">
        <v>2</v>
      </c>
      <c r="D310" s="26" t="s">
        <v>270</v>
      </c>
      <c r="E310" s="6" t="s">
        <v>452</v>
      </c>
      <c r="F310" s="27"/>
      <c r="G310" s="28">
        <f t="shared" si="5"/>
        <v>0</v>
      </c>
      <c r="H310" s="29"/>
    </row>
    <row r="311" spans="1:8" ht="15">
      <c r="A311" s="25" t="s">
        <v>451</v>
      </c>
      <c r="B311" s="26" t="s">
        <v>161</v>
      </c>
      <c r="C311" s="26">
        <v>2</v>
      </c>
      <c r="D311" s="26" t="s">
        <v>270</v>
      </c>
      <c r="E311" s="6" t="s">
        <v>453</v>
      </c>
      <c r="F311" s="27"/>
      <c r="G311" s="28">
        <f t="shared" si="5"/>
        <v>0</v>
      </c>
      <c r="H311" s="29"/>
    </row>
    <row r="312" spans="1:8" ht="60">
      <c r="A312" s="25" t="s">
        <v>454</v>
      </c>
      <c r="B312" s="26" t="s">
        <v>11</v>
      </c>
      <c r="C312" s="26">
        <v>5</v>
      </c>
      <c r="D312" s="26" t="s">
        <v>270</v>
      </c>
      <c r="E312" s="6" t="s">
        <v>455</v>
      </c>
      <c r="F312" s="27"/>
      <c r="G312" s="28">
        <f t="shared" si="5"/>
        <v>0</v>
      </c>
      <c r="H312" s="29"/>
    </row>
    <row r="313" spans="1:8" ht="15">
      <c r="A313" s="23" t="s">
        <v>456</v>
      </c>
      <c r="B313" s="33" t="s">
        <v>161</v>
      </c>
      <c r="C313" s="26">
        <v>20</v>
      </c>
      <c r="D313" s="26" t="s">
        <v>223</v>
      </c>
      <c r="E313" s="6" t="s">
        <v>457</v>
      </c>
      <c r="F313" s="27"/>
      <c r="G313" s="28">
        <f t="shared" si="5"/>
        <v>0</v>
      </c>
      <c r="H313" s="37"/>
    </row>
    <row r="314" spans="1:8" ht="15">
      <c r="A314" s="23" t="s">
        <v>456</v>
      </c>
      <c r="B314" s="33" t="s">
        <v>161</v>
      </c>
      <c r="C314" s="26">
        <v>50</v>
      </c>
      <c r="D314" s="26" t="s">
        <v>223</v>
      </c>
      <c r="E314" s="6" t="s">
        <v>458</v>
      </c>
      <c r="F314" s="27"/>
      <c r="G314" s="28">
        <f t="shared" si="5"/>
        <v>0</v>
      </c>
      <c r="H314" s="37"/>
    </row>
    <row r="315" spans="1:8" ht="15">
      <c r="A315" s="23" t="s">
        <v>456</v>
      </c>
      <c r="B315" s="33" t="s">
        <v>161</v>
      </c>
      <c r="C315" s="26">
        <v>30</v>
      </c>
      <c r="D315" s="26" t="s">
        <v>223</v>
      </c>
      <c r="E315" s="6" t="s">
        <v>459</v>
      </c>
      <c r="F315" s="27"/>
      <c r="G315" s="28">
        <f t="shared" si="5"/>
        <v>0</v>
      </c>
      <c r="H315" s="37"/>
    </row>
    <row r="316" spans="1:8" ht="15">
      <c r="A316" s="23" t="s">
        <v>460</v>
      </c>
      <c r="B316" s="33" t="s">
        <v>161</v>
      </c>
      <c r="C316" s="26">
        <v>7</v>
      </c>
      <c r="D316" s="26" t="s">
        <v>223</v>
      </c>
      <c r="E316" s="6" t="s">
        <v>461</v>
      </c>
      <c r="F316" s="27"/>
      <c r="G316" s="28">
        <f t="shared" si="5"/>
        <v>0</v>
      </c>
      <c r="H316" s="37"/>
    </row>
    <row r="317" spans="1:8" ht="30">
      <c r="A317" s="23" t="s">
        <v>462</v>
      </c>
      <c r="B317" s="26" t="s">
        <v>11</v>
      </c>
      <c r="C317" s="26">
        <v>10</v>
      </c>
      <c r="D317" s="26"/>
      <c r="E317" s="6" t="s">
        <v>463</v>
      </c>
      <c r="F317" s="27"/>
      <c r="G317" s="28">
        <f t="shared" si="5"/>
        <v>0</v>
      </c>
      <c r="H317" s="29"/>
    </row>
    <row r="318" spans="1:8" ht="30">
      <c r="A318" s="23" t="s">
        <v>462</v>
      </c>
      <c r="B318" s="26" t="s">
        <v>11</v>
      </c>
      <c r="C318" s="26">
        <v>10</v>
      </c>
      <c r="D318" s="26"/>
      <c r="E318" s="6" t="s">
        <v>464</v>
      </c>
      <c r="F318" s="27"/>
      <c r="G318" s="28">
        <f t="shared" si="5"/>
        <v>0</v>
      </c>
      <c r="H318" s="29"/>
    </row>
    <row r="319" spans="1:8" ht="15">
      <c r="A319" s="23" t="s">
        <v>465</v>
      </c>
      <c r="B319" s="26" t="s">
        <v>161</v>
      </c>
      <c r="C319" s="26">
        <v>1</v>
      </c>
      <c r="D319" s="26" t="s">
        <v>270</v>
      </c>
      <c r="E319" s="6" t="s">
        <v>466</v>
      </c>
      <c r="F319" s="27"/>
      <c r="G319" s="28">
        <f t="shared" si="5"/>
        <v>0</v>
      </c>
      <c r="H319" s="52"/>
    </row>
    <row r="320" spans="1:8" ht="15">
      <c r="A320" s="23" t="s">
        <v>467</v>
      </c>
      <c r="B320" s="26" t="s">
        <v>161</v>
      </c>
      <c r="C320" s="26">
        <v>1</v>
      </c>
      <c r="D320" s="26" t="s">
        <v>194</v>
      </c>
      <c r="E320" s="6" t="s">
        <v>468</v>
      </c>
      <c r="F320" s="27"/>
      <c r="G320" s="28">
        <f t="shared" si="5"/>
        <v>0</v>
      </c>
      <c r="H320" s="29"/>
    </row>
    <row r="321" spans="1:8" ht="30">
      <c r="A321" s="76" t="s">
        <v>469</v>
      </c>
      <c r="B321" s="73" t="s">
        <v>161</v>
      </c>
      <c r="C321" s="26">
        <v>1</v>
      </c>
      <c r="D321" s="77" t="s">
        <v>270</v>
      </c>
      <c r="E321" s="65" t="s">
        <v>470</v>
      </c>
      <c r="F321" s="88"/>
      <c r="G321" s="80">
        <f t="shared" si="5"/>
        <v>0</v>
      </c>
      <c r="H321" s="90"/>
    </row>
    <row r="322" spans="1:8" ht="15">
      <c r="A322" s="70" t="s">
        <v>471</v>
      </c>
      <c r="B322" s="71" t="s">
        <v>161</v>
      </c>
      <c r="C322" s="26">
        <v>1</v>
      </c>
      <c r="D322" s="75" t="s">
        <v>194</v>
      </c>
      <c r="E322" s="65" t="s">
        <v>472</v>
      </c>
      <c r="F322" s="88"/>
      <c r="G322" s="80">
        <f t="shared" si="5"/>
        <v>0</v>
      </c>
      <c r="H322" s="81"/>
    </row>
    <row r="323" spans="1:8" ht="30">
      <c r="A323" s="23" t="s">
        <v>473</v>
      </c>
      <c r="B323" s="33" t="s">
        <v>161</v>
      </c>
      <c r="C323" s="26">
        <v>5</v>
      </c>
      <c r="D323" s="26" t="s">
        <v>286</v>
      </c>
      <c r="E323" s="6" t="s">
        <v>474</v>
      </c>
      <c r="F323" s="27"/>
      <c r="G323" s="28">
        <f t="shared" si="5"/>
        <v>0</v>
      </c>
      <c r="H323" s="37"/>
    </row>
    <row r="324" spans="1:8" ht="60">
      <c r="A324" s="23" t="s">
        <v>475</v>
      </c>
      <c r="B324" s="33" t="s">
        <v>161</v>
      </c>
      <c r="C324" s="46">
        <v>3</v>
      </c>
      <c r="D324" s="26" t="s">
        <v>194</v>
      </c>
      <c r="E324" s="6" t="s">
        <v>476</v>
      </c>
      <c r="F324" s="27"/>
      <c r="G324" s="28">
        <f t="shared" si="5"/>
        <v>0</v>
      </c>
      <c r="H324" s="47"/>
    </row>
    <row r="325" spans="1:8" ht="60">
      <c r="A325" s="23" t="s">
        <v>477</v>
      </c>
      <c r="B325" s="33" t="s">
        <v>161</v>
      </c>
      <c r="C325" s="46">
        <v>1</v>
      </c>
      <c r="D325" s="26" t="s">
        <v>194</v>
      </c>
      <c r="E325" s="6" t="s">
        <v>478</v>
      </c>
      <c r="F325" s="27"/>
      <c r="G325" s="28">
        <f t="shared" si="5"/>
        <v>0</v>
      </c>
      <c r="H325" s="47"/>
    </row>
    <row r="326" spans="1:8" ht="60">
      <c r="A326" s="20" t="s">
        <v>479</v>
      </c>
      <c r="B326" s="33" t="s">
        <v>161</v>
      </c>
      <c r="C326" s="46">
        <v>1</v>
      </c>
      <c r="D326" s="31" t="s">
        <v>270</v>
      </c>
      <c r="E326" s="6" t="s">
        <v>480</v>
      </c>
      <c r="F326" s="27"/>
      <c r="G326" s="28">
        <f t="shared" si="5"/>
        <v>0</v>
      </c>
      <c r="H326" s="47"/>
    </row>
    <row r="327" spans="1:8" ht="60">
      <c r="A327" s="20" t="s">
        <v>481</v>
      </c>
      <c r="B327" s="33" t="s">
        <v>161</v>
      </c>
      <c r="C327" s="46">
        <v>1</v>
      </c>
      <c r="D327" s="31" t="s">
        <v>270</v>
      </c>
      <c r="E327" s="6" t="s">
        <v>482</v>
      </c>
      <c r="F327" s="27"/>
      <c r="G327" s="28">
        <f t="shared" si="5"/>
        <v>0</v>
      </c>
      <c r="H327" s="47"/>
    </row>
    <row r="328" spans="1:8" ht="30">
      <c r="A328" s="20" t="s">
        <v>483</v>
      </c>
      <c r="B328" s="30" t="s">
        <v>161</v>
      </c>
      <c r="C328" s="31">
        <v>7</v>
      </c>
      <c r="D328" s="31" t="s">
        <v>270</v>
      </c>
      <c r="E328" s="6" t="s">
        <v>484</v>
      </c>
      <c r="F328" s="27"/>
      <c r="G328" s="28">
        <f t="shared" si="5"/>
        <v>0</v>
      </c>
      <c r="H328" s="27"/>
    </row>
    <row r="329" spans="1:8" ht="60">
      <c r="A329" s="72" t="s">
        <v>485</v>
      </c>
      <c r="B329" s="73" t="s">
        <v>161</v>
      </c>
      <c r="C329" s="31">
        <v>1</v>
      </c>
      <c r="D329" s="91" t="s">
        <v>486</v>
      </c>
      <c r="E329" s="65" t="s">
        <v>487</v>
      </c>
      <c r="F329" s="88"/>
      <c r="G329" s="80">
        <f t="shared" si="5"/>
        <v>0</v>
      </c>
      <c r="H329" s="88"/>
    </row>
    <row r="330" spans="1:8" ht="30">
      <c r="A330" s="20" t="s">
        <v>488</v>
      </c>
      <c r="B330" s="30" t="s">
        <v>161</v>
      </c>
      <c r="C330" s="31">
        <v>2</v>
      </c>
      <c r="D330" s="48" t="s">
        <v>270</v>
      </c>
      <c r="E330" s="6" t="s">
        <v>489</v>
      </c>
      <c r="F330" s="27"/>
      <c r="G330" s="28">
        <f t="shared" si="5"/>
        <v>0</v>
      </c>
      <c r="H330" s="27"/>
    </row>
    <row r="331" spans="1:8" ht="30">
      <c r="A331" s="72" t="s">
        <v>490</v>
      </c>
      <c r="B331" s="73" t="s">
        <v>161</v>
      </c>
      <c r="C331" s="31">
        <v>11</v>
      </c>
      <c r="D331" s="77" t="s">
        <v>491</v>
      </c>
      <c r="E331" s="65" t="s">
        <v>492</v>
      </c>
      <c r="F331" s="88"/>
      <c r="G331" s="80">
        <f t="shared" si="5"/>
        <v>0</v>
      </c>
      <c r="H331" s="88"/>
    </row>
    <row r="332" spans="1:8" ht="30">
      <c r="A332" s="20" t="s">
        <v>490</v>
      </c>
      <c r="B332" s="30" t="s">
        <v>161</v>
      </c>
      <c r="C332" s="31">
        <v>1</v>
      </c>
      <c r="D332" s="48" t="s">
        <v>493</v>
      </c>
      <c r="E332" s="6" t="s">
        <v>494</v>
      </c>
      <c r="F332" s="27"/>
      <c r="G332" s="28">
        <f t="shared" si="5"/>
        <v>0</v>
      </c>
      <c r="H332" s="27"/>
    </row>
    <row r="333" spans="1:8" ht="45">
      <c r="A333" s="70" t="s">
        <v>495</v>
      </c>
      <c r="B333" s="73" t="s">
        <v>11</v>
      </c>
      <c r="C333" s="46">
        <v>2</v>
      </c>
      <c r="D333" s="92" t="s">
        <v>223</v>
      </c>
      <c r="E333" s="76" t="s">
        <v>496</v>
      </c>
      <c r="F333" s="88"/>
      <c r="G333" s="80">
        <f t="shared" si="5"/>
        <v>0</v>
      </c>
      <c r="H333" s="93"/>
    </row>
    <row r="334" spans="1:8" ht="60">
      <c r="A334" s="70" t="s">
        <v>497</v>
      </c>
      <c r="B334" s="73" t="s">
        <v>11</v>
      </c>
      <c r="C334" s="46">
        <v>2</v>
      </c>
      <c r="D334" s="92" t="s">
        <v>223</v>
      </c>
      <c r="E334" s="76" t="s">
        <v>498</v>
      </c>
      <c r="F334" s="88"/>
      <c r="G334" s="80">
        <f t="shared" si="5"/>
        <v>0</v>
      </c>
      <c r="H334" s="94"/>
    </row>
    <row r="335" spans="1:8" ht="15">
      <c r="A335" s="20" t="s">
        <v>499</v>
      </c>
      <c r="B335" s="30" t="s">
        <v>11</v>
      </c>
      <c r="C335" s="53">
        <v>5000</v>
      </c>
      <c r="D335" s="31" t="s">
        <v>23</v>
      </c>
      <c r="E335" s="6" t="s">
        <v>500</v>
      </c>
      <c r="F335" s="27"/>
      <c r="G335" s="28">
        <f t="shared" si="5"/>
        <v>0</v>
      </c>
      <c r="H335" s="37"/>
    </row>
    <row r="336" spans="1:8" ht="15">
      <c r="A336" s="72" t="s">
        <v>499</v>
      </c>
      <c r="B336" s="73" t="s">
        <v>161</v>
      </c>
      <c r="C336" s="31">
        <v>5</v>
      </c>
      <c r="D336" s="77" t="s">
        <v>440</v>
      </c>
      <c r="E336" s="65" t="s">
        <v>501</v>
      </c>
      <c r="F336" s="88"/>
      <c r="G336" s="80">
        <f t="shared" si="5"/>
        <v>0</v>
      </c>
      <c r="H336" s="88"/>
    </row>
    <row r="337" spans="1:8" ht="15">
      <c r="A337" s="72" t="s">
        <v>499</v>
      </c>
      <c r="B337" s="73" t="s">
        <v>161</v>
      </c>
      <c r="C337" s="31">
        <v>5</v>
      </c>
      <c r="D337" s="77" t="s">
        <v>440</v>
      </c>
      <c r="E337" s="65" t="s">
        <v>502</v>
      </c>
      <c r="F337" s="88"/>
      <c r="G337" s="80">
        <f aca="true" t="shared" si="6" ref="G337:G399">F337*C337</f>
        <v>0</v>
      </c>
      <c r="H337" s="88"/>
    </row>
    <row r="338" spans="1:8" ht="15">
      <c r="A338" s="70" t="s">
        <v>503</v>
      </c>
      <c r="B338" s="71" t="s">
        <v>161</v>
      </c>
      <c r="C338" s="26">
        <v>20</v>
      </c>
      <c r="D338" s="75" t="s">
        <v>194</v>
      </c>
      <c r="E338" s="65" t="s">
        <v>504</v>
      </c>
      <c r="F338" s="88"/>
      <c r="G338" s="80">
        <f t="shared" si="6"/>
        <v>0</v>
      </c>
      <c r="H338" s="81"/>
    </row>
    <row r="339" spans="1:8" ht="15">
      <c r="A339" s="70" t="s">
        <v>503</v>
      </c>
      <c r="B339" s="71" t="s">
        <v>161</v>
      </c>
      <c r="C339" s="26">
        <v>20</v>
      </c>
      <c r="D339" s="75" t="s">
        <v>194</v>
      </c>
      <c r="E339" s="65" t="s">
        <v>505</v>
      </c>
      <c r="F339" s="88"/>
      <c r="G339" s="80">
        <f t="shared" si="6"/>
        <v>0</v>
      </c>
      <c r="H339" s="81"/>
    </row>
    <row r="340" spans="1:8" ht="15">
      <c r="A340" s="23" t="s">
        <v>503</v>
      </c>
      <c r="B340" s="33" t="s">
        <v>161</v>
      </c>
      <c r="C340" s="26">
        <v>50</v>
      </c>
      <c r="D340" s="26" t="s">
        <v>370</v>
      </c>
      <c r="E340" s="6" t="s">
        <v>506</v>
      </c>
      <c r="F340" s="27"/>
      <c r="G340" s="28">
        <f t="shared" si="6"/>
        <v>0</v>
      </c>
      <c r="H340" s="37"/>
    </row>
    <row r="341" spans="1:8" ht="30">
      <c r="A341" s="23" t="s">
        <v>507</v>
      </c>
      <c r="B341" s="26" t="s">
        <v>161</v>
      </c>
      <c r="C341" s="26">
        <v>1</v>
      </c>
      <c r="D341" s="26" t="s">
        <v>508</v>
      </c>
      <c r="E341" s="13" t="s">
        <v>509</v>
      </c>
      <c r="F341" s="27"/>
      <c r="G341" s="28">
        <f t="shared" si="6"/>
        <v>0</v>
      </c>
      <c r="H341" s="29"/>
    </row>
    <row r="342" spans="1:8" ht="30">
      <c r="A342" s="23" t="s">
        <v>510</v>
      </c>
      <c r="B342" s="26" t="s">
        <v>235</v>
      </c>
      <c r="C342" s="26">
        <v>6</v>
      </c>
      <c r="D342" s="26" t="s">
        <v>270</v>
      </c>
      <c r="E342" s="13" t="s">
        <v>511</v>
      </c>
      <c r="F342" s="27"/>
      <c r="G342" s="28">
        <f t="shared" si="6"/>
        <v>0</v>
      </c>
      <c r="H342" s="29"/>
    </row>
    <row r="343" spans="1:8" ht="45">
      <c r="A343" s="23" t="s">
        <v>512</v>
      </c>
      <c r="B343" s="31" t="s">
        <v>161</v>
      </c>
      <c r="C343" s="26">
        <v>13</v>
      </c>
      <c r="D343" s="26" t="s">
        <v>231</v>
      </c>
      <c r="E343" s="13" t="s">
        <v>513</v>
      </c>
      <c r="F343" s="27"/>
      <c r="G343" s="28">
        <f t="shared" si="6"/>
        <v>0</v>
      </c>
      <c r="H343" s="29"/>
    </row>
    <row r="344" spans="1:8" ht="45">
      <c r="A344" s="23" t="s">
        <v>514</v>
      </c>
      <c r="B344" s="26" t="s">
        <v>161</v>
      </c>
      <c r="C344" s="26">
        <v>1</v>
      </c>
      <c r="D344" s="26" t="s">
        <v>266</v>
      </c>
      <c r="E344" s="13" t="s">
        <v>515</v>
      </c>
      <c r="F344" s="27"/>
      <c r="G344" s="28">
        <f t="shared" si="6"/>
        <v>0</v>
      </c>
      <c r="H344" s="29"/>
    </row>
    <row r="345" spans="1:8" ht="30">
      <c r="A345" s="23" t="s">
        <v>516</v>
      </c>
      <c r="B345" s="26" t="s">
        <v>161</v>
      </c>
      <c r="C345" s="26">
        <v>4</v>
      </c>
      <c r="D345" s="26" t="s">
        <v>194</v>
      </c>
      <c r="E345" s="65" t="s">
        <v>517</v>
      </c>
      <c r="F345" s="27"/>
      <c r="G345" s="28">
        <f t="shared" si="6"/>
        <v>0</v>
      </c>
      <c r="H345" s="37"/>
    </row>
    <row r="346" spans="1:8" ht="45">
      <c r="A346" s="23" t="s">
        <v>518</v>
      </c>
      <c r="B346" s="26" t="s">
        <v>161</v>
      </c>
      <c r="C346" s="26">
        <v>2</v>
      </c>
      <c r="D346" s="26" t="s">
        <v>162</v>
      </c>
      <c r="E346" s="13" t="s">
        <v>519</v>
      </c>
      <c r="F346" s="27"/>
      <c r="G346" s="28">
        <f t="shared" si="6"/>
        <v>0</v>
      </c>
      <c r="H346" s="29"/>
    </row>
    <row r="347" spans="1:8" ht="15">
      <c r="A347" s="23" t="s">
        <v>520</v>
      </c>
      <c r="B347" s="26" t="s">
        <v>161</v>
      </c>
      <c r="C347" s="26">
        <v>16</v>
      </c>
      <c r="D347" s="26" t="s">
        <v>194</v>
      </c>
      <c r="E347" s="67" t="s">
        <v>521</v>
      </c>
      <c r="F347" s="27"/>
      <c r="G347" s="28">
        <f t="shared" si="6"/>
        <v>0</v>
      </c>
      <c r="H347" s="60"/>
    </row>
    <row r="348" spans="1:8" ht="45">
      <c r="A348" s="23" t="s">
        <v>522</v>
      </c>
      <c r="B348" s="26" t="s">
        <v>161</v>
      </c>
      <c r="C348" s="26">
        <v>8</v>
      </c>
      <c r="D348" s="26" t="s">
        <v>270</v>
      </c>
      <c r="E348" s="13" t="s">
        <v>523</v>
      </c>
      <c r="F348" s="27"/>
      <c r="G348" s="28">
        <f t="shared" si="6"/>
        <v>0</v>
      </c>
      <c r="H348" s="29"/>
    </row>
    <row r="349" spans="1:8" ht="15">
      <c r="A349" s="23" t="s">
        <v>524</v>
      </c>
      <c r="B349" s="33" t="s">
        <v>161</v>
      </c>
      <c r="C349" s="26">
        <v>10</v>
      </c>
      <c r="D349" s="26" t="s">
        <v>525</v>
      </c>
      <c r="E349" s="6" t="s">
        <v>526</v>
      </c>
      <c r="F349" s="27"/>
      <c r="G349" s="28">
        <f t="shared" si="6"/>
        <v>0</v>
      </c>
      <c r="H349" s="37"/>
    </row>
    <row r="350" spans="1:8" ht="30">
      <c r="A350" s="23" t="s">
        <v>527</v>
      </c>
      <c r="B350" s="33" t="s">
        <v>11</v>
      </c>
      <c r="C350" s="26">
        <v>10</v>
      </c>
      <c r="D350" s="26" t="s">
        <v>23</v>
      </c>
      <c r="E350" s="65" t="s">
        <v>528</v>
      </c>
      <c r="F350" s="27"/>
      <c r="G350" s="28">
        <f t="shared" si="6"/>
        <v>0</v>
      </c>
      <c r="H350" s="37"/>
    </row>
    <row r="351" spans="1:8" ht="15">
      <c r="A351" s="23" t="s">
        <v>527</v>
      </c>
      <c r="B351" s="33" t="s">
        <v>11</v>
      </c>
      <c r="C351" s="26">
        <v>10</v>
      </c>
      <c r="D351" s="26" t="s">
        <v>23</v>
      </c>
      <c r="E351" s="65" t="s">
        <v>529</v>
      </c>
      <c r="F351" s="27"/>
      <c r="G351" s="28">
        <f t="shared" si="6"/>
        <v>0</v>
      </c>
      <c r="H351" s="37"/>
    </row>
    <row r="352" spans="1:8" ht="30">
      <c r="A352" s="23" t="s">
        <v>530</v>
      </c>
      <c r="B352" s="26" t="s">
        <v>161</v>
      </c>
      <c r="C352" s="26">
        <v>7</v>
      </c>
      <c r="D352" s="26" t="s">
        <v>162</v>
      </c>
      <c r="E352" s="13" t="s">
        <v>531</v>
      </c>
      <c r="F352" s="27"/>
      <c r="G352" s="28">
        <f t="shared" si="6"/>
        <v>0</v>
      </c>
      <c r="H352" s="29"/>
    </row>
    <row r="353" spans="1:8" ht="15">
      <c r="A353" s="23" t="s">
        <v>532</v>
      </c>
      <c r="B353" s="33" t="s">
        <v>161</v>
      </c>
      <c r="C353" s="26">
        <v>4</v>
      </c>
      <c r="D353" s="26" t="s">
        <v>270</v>
      </c>
      <c r="E353" s="6" t="s">
        <v>533</v>
      </c>
      <c r="F353" s="27"/>
      <c r="G353" s="28">
        <f t="shared" si="6"/>
        <v>0</v>
      </c>
      <c r="H353" s="37"/>
    </row>
    <row r="354" spans="1:8" ht="15">
      <c r="A354" s="23" t="s">
        <v>532</v>
      </c>
      <c r="B354" s="26" t="s">
        <v>161</v>
      </c>
      <c r="C354" s="26">
        <v>4</v>
      </c>
      <c r="D354" s="26" t="s">
        <v>270</v>
      </c>
      <c r="E354" s="6" t="s">
        <v>534</v>
      </c>
      <c r="F354" s="27"/>
      <c r="G354" s="28">
        <f t="shared" si="6"/>
        <v>0</v>
      </c>
      <c r="H354" s="37"/>
    </row>
    <row r="355" spans="1:8" ht="15">
      <c r="A355" s="23" t="s">
        <v>532</v>
      </c>
      <c r="B355" s="33" t="s">
        <v>161</v>
      </c>
      <c r="C355" s="26">
        <v>4</v>
      </c>
      <c r="D355" s="26" t="s">
        <v>270</v>
      </c>
      <c r="E355" s="6" t="s">
        <v>535</v>
      </c>
      <c r="F355" s="27"/>
      <c r="G355" s="28">
        <f t="shared" si="6"/>
        <v>0</v>
      </c>
      <c r="H355" s="37"/>
    </row>
    <row r="356" spans="1:8" ht="15">
      <c r="A356" s="23" t="s">
        <v>532</v>
      </c>
      <c r="B356" s="33" t="s">
        <v>161</v>
      </c>
      <c r="C356" s="26">
        <v>4</v>
      </c>
      <c r="D356" s="26" t="s">
        <v>270</v>
      </c>
      <c r="E356" s="6" t="s">
        <v>536</v>
      </c>
      <c r="F356" s="27"/>
      <c r="G356" s="28">
        <f t="shared" si="6"/>
        <v>0</v>
      </c>
      <c r="H356" s="37"/>
    </row>
    <row r="357" spans="1:8" ht="15">
      <c r="A357" s="23" t="s">
        <v>532</v>
      </c>
      <c r="B357" s="26" t="s">
        <v>161</v>
      </c>
      <c r="C357" s="26">
        <v>3</v>
      </c>
      <c r="D357" s="26" t="s">
        <v>270</v>
      </c>
      <c r="E357" s="6" t="s">
        <v>537</v>
      </c>
      <c r="F357" s="27"/>
      <c r="G357" s="28">
        <f t="shared" si="6"/>
        <v>0</v>
      </c>
      <c r="H357" s="37"/>
    </row>
    <row r="358" spans="1:8" ht="15">
      <c r="A358" s="23" t="s">
        <v>538</v>
      </c>
      <c r="B358" s="33" t="s">
        <v>11</v>
      </c>
      <c r="C358" s="26">
        <v>5000</v>
      </c>
      <c r="D358" s="26" t="s">
        <v>23</v>
      </c>
      <c r="E358" s="6" t="s">
        <v>539</v>
      </c>
      <c r="F358" s="27"/>
      <c r="G358" s="28">
        <f t="shared" si="6"/>
        <v>0</v>
      </c>
      <c r="H358" s="37"/>
    </row>
    <row r="359" spans="1:8" ht="15">
      <c r="A359" s="20" t="s">
        <v>540</v>
      </c>
      <c r="B359" s="30" t="s">
        <v>235</v>
      </c>
      <c r="C359" s="31">
        <v>3</v>
      </c>
      <c r="D359" s="31" t="s">
        <v>541</v>
      </c>
      <c r="E359" s="6" t="s">
        <v>542</v>
      </c>
      <c r="F359" s="27"/>
      <c r="G359" s="28">
        <f t="shared" si="6"/>
        <v>0</v>
      </c>
      <c r="H359" s="27"/>
    </row>
    <row r="360" spans="1:8" ht="15">
      <c r="A360" s="23" t="s">
        <v>543</v>
      </c>
      <c r="B360" s="33" t="s">
        <v>161</v>
      </c>
      <c r="C360" s="26">
        <v>5</v>
      </c>
      <c r="D360" s="26" t="s">
        <v>544</v>
      </c>
      <c r="E360" s="6" t="s">
        <v>545</v>
      </c>
      <c r="F360" s="27"/>
      <c r="G360" s="28">
        <f t="shared" si="6"/>
        <v>0</v>
      </c>
      <c r="H360" s="27"/>
    </row>
    <row r="361" spans="1:8" ht="45">
      <c r="A361" s="23" t="s">
        <v>546</v>
      </c>
      <c r="B361" s="26" t="s">
        <v>161</v>
      </c>
      <c r="C361" s="26">
        <v>3</v>
      </c>
      <c r="D361" s="26" t="s">
        <v>547</v>
      </c>
      <c r="E361" s="13" t="s">
        <v>548</v>
      </c>
      <c r="F361" s="27"/>
      <c r="G361" s="28">
        <f t="shared" si="6"/>
        <v>0</v>
      </c>
      <c r="H361" s="29"/>
    </row>
    <row r="362" spans="1:8" ht="15">
      <c r="A362" s="20" t="s">
        <v>549</v>
      </c>
      <c r="B362" s="33" t="s">
        <v>11</v>
      </c>
      <c r="C362" s="26">
        <v>3</v>
      </c>
      <c r="D362" s="26" t="s">
        <v>23</v>
      </c>
      <c r="E362" s="65" t="s">
        <v>550</v>
      </c>
      <c r="F362" s="27"/>
      <c r="G362" s="28">
        <f t="shared" si="6"/>
        <v>0</v>
      </c>
      <c r="H362" s="37"/>
    </row>
    <row r="363" spans="1:8" ht="15">
      <c r="A363" s="20" t="s">
        <v>549</v>
      </c>
      <c r="B363" s="26" t="s">
        <v>11</v>
      </c>
      <c r="C363" s="26">
        <v>2000</v>
      </c>
      <c r="D363" s="26" t="s">
        <v>223</v>
      </c>
      <c r="E363" s="68" t="s">
        <v>551</v>
      </c>
      <c r="F363" s="27"/>
      <c r="G363" s="28">
        <f t="shared" si="6"/>
        <v>0</v>
      </c>
      <c r="H363" s="60"/>
    </row>
    <row r="364" spans="1:8" ht="15">
      <c r="A364" s="23" t="s">
        <v>552</v>
      </c>
      <c r="B364" s="33" t="s">
        <v>11</v>
      </c>
      <c r="C364" s="26">
        <v>2</v>
      </c>
      <c r="D364" s="31" t="s">
        <v>23</v>
      </c>
      <c r="E364" s="6" t="s">
        <v>553</v>
      </c>
      <c r="F364" s="27"/>
      <c r="G364" s="28">
        <f t="shared" si="6"/>
        <v>0</v>
      </c>
      <c r="H364" s="37"/>
    </row>
    <row r="365" spans="1:8" ht="15">
      <c r="A365" s="23" t="s">
        <v>554</v>
      </c>
      <c r="B365" s="33" t="s">
        <v>555</v>
      </c>
      <c r="C365" s="26">
        <v>20</v>
      </c>
      <c r="D365" s="26" t="s">
        <v>23</v>
      </c>
      <c r="E365" s="6" t="s">
        <v>556</v>
      </c>
      <c r="F365" s="27"/>
      <c r="G365" s="28">
        <f t="shared" si="6"/>
        <v>0</v>
      </c>
      <c r="H365" s="37"/>
    </row>
    <row r="366" spans="1:8" ht="15">
      <c r="A366" s="23" t="s">
        <v>557</v>
      </c>
      <c r="B366" s="33" t="s">
        <v>317</v>
      </c>
      <c r="C366" s="26">
        <v>2</v>
      </c>
      <c r="D366" s="26" t="s">
        <v>23</v>
      </c>
      <c r="E366" s="65" t="s">
        <v>558</v>
      </c>
      <c r="F366" s="27"/>
      <c r="G366" s="28">
        <f t="shared" si="6"/>
        <v>0</v>
      </c>
      <c r="H366" s="37"/>
    </row>
    <row r="367" spans="1:8" ht="15">
      <c r="A367" s="23" t="s">
        <v>559</v>
      </c>
      <c r="B367" s="33" t="s">
        <v>555</v>
      </c>
      <c r="C367" s="26">
        <v>10</v>
      </c>
      <c r="D367" s="26" t="s">
        <v>23</v>
      </c>
      <c r="E367" s="6" t="s">
        <v>560</v>
      </c>
      <c r="F367" s="27"/>
      <c r="G367" s="28">
        <f t="shared" si="6"/>
        <v>0</v>
      </c>
      <c r="H367" s="37"/>
    </row>
    <row r="368" spans="1:8" ht="15">
      <c r="A368" s="23" t="s">
        <v>561</v>
      </c>
      <c r="B368" s="33" t="s">
        <v>555</v>
      </c>
      <c r="C368" s="26">
        <v>10</v>
      </c>
      <c r="D368" s="26" t="s">
        <v>23</v>
      </c>
      <c r="E368" s="6" t="s">
        <v>562</v>
      </c>
      <c r="F368" s="27"/>
      <c r="G368" s="28">
        <f t="shared" si="6"/>
        <v>0</v>
      </c>
      <c r="H368" s="37"/>
    </row>
    <row r="369" spans="1:8" ht="60">
      <c r="A369" s="23" t="s">
        <v>563</v>
      </c>
      <c r="B369" s="26" t="s">
        <v>11</v>
      </c>
      <c r="C369" s="26">
        <v>1</v>
      </c>
      <c r="D369" s="26" t="s">
        <v>564</v>
      </c>
      <c r="E369" s="14" t="s">
        <v>565</v>
      </c>
      <c r="F369" s="27"/>
      <c r="G369" s="28">
        <f t="shared" si="6"/>
        <v>0</v>
      </c>
      <c r="H369" s="29"/>
    </row>
    <row r="370" spans="1:8" ht="15">
      <c r="A370" s="23" t="s">
        <v>566</v>
      </c>
      <c r="B370" s="26" t="s">
        <v>11</v>
      </c>
      <c r="C370" s="26">
        <v>1</v>
      </c>
      <c r="D370" s="26"/>
      <c r="E370" s="13" t="s">
        <v>567</v>
      </c>
      <c r="F370" s="27"/>
      <c r="G370" s="28">
        <f t="shared" si="6"/>
        <v>0</v>
      </c>
      <c r="H370" s="29"/>
    </row>
    <row r="371" spans="1:8" ht="30">
      <c r="A371" s="23" t="s">
        <v>568</v>
      </c>
      <c r="B371" s="26" t="s">
        <v>11</v>
      </c>
      <c r="C371" s="26">
        <v>20</v>
      </c>
      <c r="D371" s="26"/>
      <c r="E371" s="13" t="s">
        <v>569</v>
      </c>
      <c r="F371" s="27"/>
      <c r="G371" s="28">
        <f t="shared" si="6"/>
        <v>0</v>
      </c>
      <c r="H371" s="29"/>
    </row>
    <row r="372" spans="1:8" ht="30">
      <c r="A372" s="23" t="s">
        <v>568</v>
      </c>
      <c r="B372" s="26" t="s">
        <v>11</v>
      </c>
      <c r="C372" s="26">
        <v>20</v>
      </c>
      <c r="D372" s="26"/>
      <c r="E372" s="13" t="s">
        <v>570</v>
      </c>
      <c r="F372" s="27"/>
      <c r="G372" s="28">
        <f t="shared" si="6"/>
        <v>0</v>
      </c>
      <c r="H372" s="29"/>
    </row>
    <row r="373" spans="1:10" ht="45">
      <c r="A373" s="70" t="s">
        <v>571</v>
      </c>
      <c r="B373" s="75" t="s">
        <v>11</v>
      </c>
      <c r="C373" s="39">
        <v>20</v>
      </c>
      <c r="D373" s="75"/>
      <c r="E373" s="67" t="s">
        <v>572</v>
      </c>
      <c r="F373" s="88"/>
      <c r="G373" s="80">
        <f t="shared" si="6"/>
        <v>0</v>
      </c>
      <c r="H373" s="85"/>
      <c r="J373" s="63"/>
    </row>
    <row r="374" spans="1:8" ht="15">
      <c r="A374" s="20" t="s">
        <v>573</v>
      </c>
      <c r="B374" s="30" t="s">
        <v>11</v>
      </c>
      <c r="C374" s="31">
        <v>3</v>
      </c>
      <c r="D374" s="31" t="s">
        <v>23</v>
      </c>
      <c r="E374" s="6" t="s">
        <v>574</v>
      </c>
      <c r="F374" s="27"/>
      <c r="G374" s="28">
        <f t="shared" si="6"/>
        <v>0</v>
      </c>
      <c r="H374" s="41"/>
    </row>
    <row r="375" spans="1:34" ht="45.6" customHeight="1">
      <c r="A375" s="72" t="s">
        <v>571</v>
      </c>
      <c r="B375" s="73" t="s">
        <v>11</v>
      </c>
      <c r="C375" s="31">
        <v>20</v>
      </c>
      <c r="D375" s="77" t="s">
        <v>23</v>
      </c>
      <c r="E375" s="65" t="s">
        <v>575</v>
      </c>
      <c r="F375" s="88"/>
      <c r="G375" s="80">
        <f t="shared" si="6"/>
        <v>0</v>
      </c>
      <c r="H375" s="81"/>
      <c r="AF375" s="63"/>
      <c r="AG375" s="63"/>
      <c r="AH375" s="63"/>
    </row>
    <row r="376" spans="1:8" ht="60">
      <c r="A376" s="20" t="s">
        <v>576</v>
      </c>
      <c r="B376" s="31" t="s">
        <v>11</v>
      </c>
      <c r="C376" s="31">
        <v>1</v>
      </c>
      <c r="D376" s="31"/>
      <c r="E376" s="6" t="s">
        <v>577</v>
      </c>
      <c r="F376" s="27"/>
      <c r="G376" s="28">
        <f t="shared" si="6"/>
        <v>0</v>
      </c>
      <c r="H376" s="37"/>
    </row>
    <row r="377" spans="1:8" ht="30">
      <c r="A377" s="72" t="s">
        <v>578</v>
      </c>
      <c r="B377" s="77" t="s">
        <v>11</v>
      </c>
      <c r="C377" s="31">
        <v>1</v>
      </c>
      <c r="D377" s="77"/>
      <c r="E377" s="95" t="s">
        <v>579</v>
      </c>
      <c r="F377" s="88"/>
      <c r="G377" s="80">
        <f t="shared" si="6"/>
        <v>0</v>
      </c>
      <c r="H377" s="81"/>
    </row>
    <row r="378" spans="1:8" ht="15">
      <c r="A378" s="20" t="s">
        <v>580</v>
      </c>
      <c r="B378" s="30" t="s">
        <v>11</v>
      </c>
      <c r="C378" s="31">
        <v>3</v>
      </c>
      <c r="D378" s="31" t="s">
        <v>23</v>
      </c>
      <c r="E378" s="6" t="s">
        <v>581</v>
      </c>
      <c r="F378" s="27"/>
      <c r="G378" s="28">
        <f t="shared" si="6"/>
        <v>0</v>
      </c>
      <c r="H378" s="41"/>
    </row>
    <row r="379" spans="1:8" ht="60">
      <c r="A379" s="70" t="s">
        <v>582</v>
      </c>
      <c r="B379" s="75" t="s">
        <v>11</v>
      </c>
      <c r="C379" s="26">
        <v>3</v>
      </c>
      <c r="D379" s="75" t="s">
        <v>23</v>
      </c>
      <c r="E379" s="65" t="s">
        <v>583</v>
      </c>
      <c r="F379" s="88"/>
      <c r="G379" s="80">
        <f t="shared" si="6"/>
        <v>0</v>
      </c>
      <c r="H379" s="81"/>
    </row>
    <row r="380" spans="1:8" ht="15">
      <c r="A380" s="104" t="s">
        <v>584</v>
      </c>
      <c r="B380" s="75" t="s">
        <v>161</v>
      </c>
      <c r="C380" s="26">
        <v>1</v>
      </c>
      <c r="D380" s="75" t="s">
        <v>223</v>
      </c>
      <c r="E380" s="6" t="s">
        <v>691</v>
      </c>
      <c r="F380" s="88"/>
      <c r="G380" s="80">
        <f t="shared" si="6"/>
        <v>0</v>
      </c>
      <c r="H380" s="81"/>
    </row>
    <row r="381" spans="1:8" ht="15">
      <c r="A381" s="104" t="s">
        <v>584</v>
      </c>
      <c r="B381" s="75" t="s">
        <v>161</v>
      </c>
      <c r="C381" s="26">
        <v>1</v>
      </c>
      <c r="D381" s="75" t="s">
        <v>223</v>
      </c>
      <c r="E381" s="6" t="s">
        <v>692</v>
      </c>
      <c r="F381" s="88"/>
      <c r="G381" s="80">
        <f t="shared" si="6"/>
        <v>0</v>
      </c>
      <c r="H381" s="81"/>
    </row>
    <row r="382" spans="1:8" ht="15">
      <c r="A382" s="104" t="s">
        <v>584</v>
      </c>
      <c r="B382" s="75" t="s">
        <v>161</v>
      </c>
      <c r="C382" s="26">
        <v>1</v>
      </c>
      <c r="D382" s="75" t="s">
        <v>248</v>
      </c>
      <c r="E382" s="6" t="s">
        <v>693</v>
      </c>
      <c r="F382" s="88"/>
      <c r="G382" s="80">
        <f t="shared" si="6"/>
        <v>0</v>
      </c>
      <c r="H382" s="81"/>
    </row>
    <row r="383" spans="1:8" ht="15">
      <c r="A383" s="70" t="s">
        <v>584</v>
      </c>
      <c r="B383" s="75" t="s">
        <v>11</v>
      </c>
      <c r="C383" s="26">
        <v>15</v>
      </c>
      <c r="D383" s="75" t="s">
        <v>23</v>
      </c>
      <c r="E383" s="65" t="s">
        <v>585</v>
      </c>
      <c r="F383" s="88"/>
      <c r="G383" s="80">
        <f t="shared" si="6"/>
        <v>0</v>
      </c>
      <c r="H383" s="81"/>
    </row>
    <row r="384" spans="1:8" ht="15">
      <c r="A384" s="70" t="s">
        <v>584</v>
      </c>
      <c r="B384" s="75" t="s">
        <v>11</v>
      </c>
      <c r="C384" s="26">
        <v>15</v>
      </c>
      <c r="D384" s="75" t="s">
        <v>23</v>
      </c>
      <c r="E384" s="65" t="s">
        <v>586</v>
      </c>
      <c r="F384" s="88"/>
      <c r="G384" s="80">
        <f t="shared" si="6"/>
        <v>0</v>
      </c>
      <c r="H384" s="81"/>
    </row>
    <row r="385" spans="1:8" ht="75">
      <c r="A385" s="23" t="s">
        <v>587</v>
      </c>
      <c r="B385" s="26" t="s">
        <v>161</v>
      </c>
      <c r="C385" s="39">
        <v>10</v>
      </c>
      <c r="D385" s="26" t="s">
        <v>223</v>
      </c>
      <c r="E385" s="67" t="s">
        <v>588</v>
      </c>
      <c r="F385" s="27"/>
      <c r="G385" s="28">
        <f t="shared" si="6"/>
        <v>0</v>
      </c>
      <c r="H385" s="60"/>
    </row>
    <row r="386" spans="1:8" ht="30">
      <c r="A386" s="23" t="s">
        <v>589</v>
      </c>
      <c r="B386" s="26" t="s">
        <v>161</v>
      </c>
      <c r="C386" s="39">
        <v>3</v>
      </c>
      <c r="D386" s="26" t="s">
        <v>270</v>
      </c>
      <c r="E386" s="67" t="s">
        <v>590</v>
      </c>
      <c r="F386" s="27"/>
      <c r="G386" s="28">
        <f t="shared" si="6"/>
        <v>0</v>
      </c>
      <c r="H386" s="60"/>
    </row>
    <row r="387" spans="1:8" ht="30">
      <c r="A387" s="70" t="s">
        <v>591</v>
      </c>
      <c r="B387" s="75" t="s">
        <v>161</v>
      </c>
      <c r="C387" s="26">
        <v>2</v>
      </c>
      <c r="D387" s="75" t="s">
        <v>592</v>
      </c>
      <c r="E387" s="67" t="s">
        <v>593</v>
      </c>
      <c r="F387" s="88"/>
      <c r="G387" s="80">
        <f t="shared" si="6"/>
        <v>0</v>
      </c>
      <c r="H387" s="85"/>
    </row>
    <row r="388" spans="1:8" ht="30">
      <c r="A388" s="70" t="s">
        <v>594</v>
      </c>
      <c r="B388" s="75" t="s">
        <v>161</v>
      </c>
      <c r="C388" s="26">
        <v>2</v>
      </c>
      <c r="D388" s="75" t="s">
        <v>595</v>
      </c>
      <c r="E388" s="67" t="s">
        <v>596</v>
      </c>
      <c r="F388" s="88"/>
      <c r="G388" s="80">
        <f t="shared" si="6"/>
        <v>0</v>
      </c>
      <c r="H388" s="85"/>
    </row>
    <row r="389" spans="1:8" ht="26.25">
      <c r="A389" s="76" t="s">
        <v>597</v>
      </c>
      <c r="B389" s="75" t="s">
        <v>11</v>
      </c>
      <c r="C389" s="26">
        <v>10</v>
      </c>
      <c r="D389" s="75"/>
      <c r="E389" s="96" t="s">
        <v>598</v>
      </c>
      <c r="F389" s="88"/>
      <c r="G389" s="80">
        <f t="shared" si="6"/>
        <v>0</v>
      </c>
      <c r="H389" s="97"/>
    </row>
    <row r="390" spans="1:8" ht="15">
      <c r="A390" s="20" t="s">
        <v>599</v>
      </c>
      <c r="B390" s="31" t="s">
        <v>11</v>
      </c>
      <c r="C390" s="31">
        <v>3</v>
      </c>
      <c r="D390" s="31" t="s">
        <v>23</v>
      </c>
      <c r="E390" s="6" t="s">
        <v>600</v>
      </c>
      <c r="F390" s="27"/>
      <c r="G390" s="28">
        <f t="shared" si="6"/>
        <v>0</v>
      </c>
      <c r="H390" s="41"/>
    </row>
    <row r="391" spans="1:8" ht="15">
      <c r="A391" s="54" t="s">
        <v>601</v>
      </c>
      <c r="B391" s="55" t="s">
        <v>11</v>
      </c>
      <c r="C391" s="56">
        <v>5</v>
      </c>
      <c r="D391" s="56" t="s">
        <v>23</v>
      </c>
      <c r="E391" s="21" t="s">
        <v>602</v>
      </c>
      <c r="F391" s="27"/>
      <c r="G391" s="28">
        <f t="shared" si="6"/>
        <v>0</v>
      </c>
      <c r="H391" s="37"/>
    </row>
    <row r="392" spans="1:8" ht="45">
      <c r="A392" s="13" t="s">
        <v>603</v>
      </c>
      <c r="B392" s="26" t="s">
        <v>11</v>
      </c>
      <c r="C392" s="26">
        <v>1</v>
      </c>
      <c r="D392" s="31"/>
      <c r="E392" s="13" t="s">
        <v>604</v>
      </c>
      <c r="F392" s="57"/>
      <c r="G392" s="28">
        <f t="shared" si="6"/>
        <v>0</v>
      </c>
      <c r="H392" s="37"/>
    </row>
    <row r="393" spans="1:8" ht="45">
      <c r="A393" s="13" t="s">
        <v>603</v>
      </c>
      <c r="B393" s="26" t="s">
        <v>11</v>
      </c>
      <c r="C393" s="26">
        <v>1</v>
      </c>
      <c r="D393" s="31"/>
      <c r="E393" s="13" t="s">
        <v>605</v>
      </c>
      <c r="F393" s="57"/>
      <c r="G393" s="28">
        <f t="shared" si="6"/>
        <v>0</v>
      </c>
      <c r="H393" s="37"/>
    </row>
    <row r="394" spans="1:8" ht="45">
      <c r="A394" s="13" t="s">
        <v>603</v>
      </c>
      <c r="B394" s="26" t="s">
        <v>11</v>
      </c>
      <c r="C394" s="26">
        <v>1</v>
      </c>
      <c r="D394" s="31"/>
      <c r="E394" s="13" t="s">
        <v>606</v>
      </c>
      <c r="F394" s="57"/>
      <c r="G394" s="28">
        <f t="shared" si="6"/>
        <v>0</v>
      </c>
      <c r="H394" s="37"/>
    </row>
    <row r="395" spans="1:8" ht="45">
      <c r="A395" s="13" t="s">
        <v>603</v>
      </c>
      <c r="B395" s="26" t="s">
        <v>11</v>
      </c>
      <c r="C395" s="26">
        <v>1</v>
      </c>
      <c r="D395" s="31"/>
      <c r="E395" s="13" t="s">
        <v>607</v>
      </c>
      <c r="F395" s="57"/>
      <c r="G395" s="28">
        <f t="shared" si="6"/>
        <v>0</v>
      </c>
      <c r="H395" s="37"/>
    </row>
    <row r="396" spans="1:8" ht="45">
      <c r="A396" s="13" t="s">
        <v>603</v>
      </c>
      <c r="B396" s="26" t="s">
        <v>11</v>
      </c>
      <c r="C396" s="26">
        <v>1</v>
      </c>
      <c r="D396" s="31"/>
      <c r="E396" s="13" t="s">
        <v>608</v>
      </c>
      <c r="F396" s="57"/>
      <c r="G396" s="28">
        <f t="shared" si="6"/>
        <v>0</v>
      </c>
      <c r="H396" s="37"/>
    </row>
    <row r="397" spans="1:8" ht="45">
      <c r="A397" s="13" t="s">
        <v>603</v>
      </c>
      <c r="B397" s="26" t="s">
        <v>11</v>
      </c>
      <c r="C397" s="26">
        <v>1</v>
      </c>
      <c r="D397" s="31"/>
      <c r="E397" s="13" t="s">
        <v>609</v>
      </c>
      <c r="F397" s="57"/>
      <c r="G397" s="28">
        <f t="shared" si="6"/>
        <v>0</v>
      </c>
      <c r="H397" s="37"/>
    </row>
    <row r="398" spans="1:8" ht="45">
      <c r="A398" s="13" t="s">
        <v>603</v>
      </c>
      <c r="B398" s="26" t="s">
        <v>11</v>
      </c>
      <c r="C398" s="26">
        <v>1</v>
      </c>
      <c r="D398" s="31"/>
      <c r="E398" s="13" t="s">
        <v>610</v>
      </c>
      <c r="F398" s="57"/>
      <c r="G398" s="28">
        <f t="shared" si="6"/>
        <v>0</v>
      </c>
      <c r="H398" s="37"/>
    </row>
    <row r="399" spans="1:8" ht="45">
      <c r="A399" s="13" t="s">
        <v>603</v>
      </c>
      <c r="B399" s="26" t="s">
        <v>11</v>
      </c>
      <c r="C399" s="26">
        <v>1</v>
      </c>
      <c r="D399" s="31"/>
      <c r="E399" s="13" t="s">
        <v>611</v>
      </c>
      <c r="F399" s="57"/>
      <c r="G399" s="28">
        <f t="shared" si="6"/>
        <v>0</v>
      </c>
      <c r="H399" s="37"/>
    </row>
    <row r="400" spans="1:8" ht="15">
      <c r="A400" s="105" t="s">
        <v>612</v>
      </c>
      <c r="B400" s="58" t="s">
        <v>11</v>
      </c>
      <c r="C400" s="59">
        <v>5</v>
      </c>
      <c r="D400" s="59" t="s">
        <v>23</v>
      </c>
      <c r="E400" s="22" t="s">
        <v>613</v>
      </c>
      <c r="F400" s="27"/>
      <c r="G400" s="28">
        <f aca="true" t="shared" si="7" ref="G400:G444">F400*C400</f>
        <v>0</v>
      </c>
      <c r="H400" s="98"/>
    </row>
    <row r="401" spans="1:8" ht="15">
      <c r="A401" s="23" t="s">
        <v>614</v>
      </c>
      <c r="B401" s="33" t="s">
        <v>11</v>
      </c>
      <c r="C401" s="26">
        <v>16</v>
      </c>
      <c r="D401" s="26" t="s">
        <v>23</v>
      </c>
      <c r="E401" s="6" t="s">
        <v>615</v>
      </c>
      <c r="F401" s="27"/>
      <c r="G401" s="28">
        <f t="shared" si="7"/>
        <v>0</v>
      </c>
      <c r="H401" s="37"/>
    </row>
    <row r="402" spans="1:8" ht="15">
      <c r="A402" s="23" t="s">
        <v>616</v>
      </c>
      <c r="B402" s="33" t="s">
        <v>11</v>
      </c>
      <c r="C402" s="26">
        <v>32</v>
      </c>
      <c r="D402" s="26" t="s">
        <v>23</v>
      </c>
      <c r="E402" s="6" t="s">
        <v>617</v>
      </c>
      <c r="F402" s="27"/>
      <c r="G402" s="28">
        <f t="shared" si="7"/>
        <v>0</v>
      </c>
      <c r="H402" s="37"/>
    </row>
    <row r="403" spans="1:8" ht="15">
      <c r="A403" s="23" t="s">
        <v>618</v>
      </c>
      <c r="B403" s="33" t="s">
        <v>161</v>
      </c>
      <c r="C403" s="26">
        <v>1</v>
      </c>
      <c r="D403" s="26" t="s">
        <v>619</v>
      </c>
      <c r="E403" s="6" t="s">
        <v>620</v>
      </c>
      <c r="F403" s="27"/>
      <c r="G403" s="28">
        <f t="shared" si="7"/>
        <v>0</v>
      </c>
      <c r="H403" s="37"/>
    </row>
    <row r="404" spans="1:8" ht="15">
      <c r="A404" s="23" t="s">
        <v>621</v>
      </c>
      <c r="B404" s="33" t="s">
        <v>11</v>
      </c>
      <c r="C404" s="26">
        <v>3</v>
      </c>
      <c r="D404" s="26" t="s">
        <v>23</v>
      </c>
      <c r="E404" s="6" t="s">
        <v>622</v>
      </c>
      <c r="F404" s="27"/>
      <c r="G404" s="28">
        <f t="shared" si="7"/>
        <v>0</v>
      </c>
      <c r="H404" s="38"/>
    </row>
    <row r="405" spans="1:8" ht="15">
      <c r="A405" s="23" t="s">
        <v>623</v>
      </c>
      <c r="B405" s="33" t="s">
        <v>11</v>
      </c>
      <c r="C405" s="26">
        <v>5</v>
      </c>
      <c r="D405" s="26" t="s">
        <v>23</v>
      </c>
      <c r="E405" s="6" t="s">
        <v>624</v>
      </c>
      <c r="F405" s="27"/>
      <c r="G405" s="28">
        <f t="shared" si="7"/>
        <v>0</v>
      </c>
      <c r="H405" s="38"/>
    </row>
    <row r="406" spans="1:8" ht="15">
      <c r="A406" s="23" t="s">
        <v>623</v>
      </c>
      <c r="B406" s="33" t="s">
        <v>11</v>
      </c>
      <c r="C406" s="26">
        <v>5</v>
      </c>
      <c r="D406" s="26" t="s">
        <v>23</v>
      </c>
      <c r="E406" s="6" t="s">
        <v>625</v>
      </c>
      <c r="F406" s="27"/>
      <c r="G406" s="28">
        <f t="shared" si="7"/>
        <v>0</v>
      </c>
      <c r="H406" s="38"/>
    </row>
    <row r="407" spans="1:8" ht="15">
      <c r="A407" s="23" t="s">
        <v>626</v>
      </c>
      <c r="B407" s="33" t="s">
        <v>11</v>
      </c>
      <c r="C407" s="26">
        <v>3</v>
      </c>
      <c r="D407" s="26" t="s">
        <v>23</v>
      </c>
      <c r="E407" s="6" t="s">
        <v>627</v>
      </c>
      <c r="F407" s="27"/>
      <c r="G407" s="28">
        <f t="shared" si="7"/>
        <v>0</v>
      </c>
      <c r="H407" s="37"/>
    </row>
    <row r="408" spans="1:8" ht="15">
      <c r="A408" s="23" t="s">
        <v>628</v>
      </c>
      <c r="B408" s="33" t="s">
        <v>11</v>
      </c>
      <c r="C408" s="26">
        <v>10</v>
      </c>
      <c r="D408" s="31" t="s">
        <v>23</v>
      </c>
      <c r="E408" s="65" t="s">
        <v>629</v>
      </c>
      <c r="F408" s="27"/>
      <c r="G408" s="28">
        <f t="shared" si="7"/>
        <v>0</v>
      </c>
      <c r="H408" s="37"/>
    </row>
    <row r="409" spans="1:8" ht="15">
      <c r="A409" s="23" t="s">
        <v>628</v>
      </c>
      <c r="B409" s="33" t="s">
        <v>11</v>
      </c>
      <c r="C409" s="26">
        <v>10</v>
      </c>
      <c r="D409" s="31"/>
      <c r="E409" s="65" t="s">
        <v>630</v>
      </c>
      <c r="F409" s="27"/>
      <c r="G409" s="28">
        <f t="shared" si="7"/>
        <v>0</v>
      </c>
      <c r="H409" s="37"/>
    </row>
    <row r="410" spans="1:8" ht="15">
      <c r="A410" s="23" t="s">
        <v>628</v>
      </c>
      <c r="B410" s="33" t="s">
        <v>11</v>
      </c>
      <c r="C410" s="26">
        <v>10</v>
      </c>
      <c r="D410" s="31"/>
      <c r="E410" s="65" t="s">
        <v>631</v>
      </c>
      <c r="F410" s="27"/>
      <c r="G410" s="28">
        <f t="shared" si="7"/>
        <v>0</v>
      </c>
      <c r="H410" s="37"/>
    </row>
    <row r="411" spans="1:8" ht="15">
      <c r="A411" s="23" t="s">
        <v>628</v>
      </c>
      <c r="B411" s="33" t="s">
        <v>11</v>
      </c>
      <c r="C411" s="26">
        <v>10</v>
      </c>
      <c r="D411" s="31"/>
      <c r="E411" s="65" t="s">
        <v>632</v>
      </c>
      <c r="F411" s="27"/>
      <c r="G411" s="28">
        <f t="shared" si="7"/>
        <v>0</v>
      </c>
      <c r="H411" s="37"/>
    </row>
    <row r="412" spans="1:8" ht="15">
      <c r="A412" s="23" t="s">
        <v>628</v>
      </c>
      <c r="B412" s="33" t="s">
        <v>11</v>
      </c>
      <c r="C412" s="26">
        <v>10</v>
      </c>
      <c r="D412" s="31"/>
      <c r="E412" s="65" t="s">
        <v>633</v>
      </c>
      <c r="F412" s="27"/>
      <c r="G412" s="28">
        <f t="shared" si="7"/>
        <v>0</v>
      </c>
      <c r="H412" s="37"/>
    </row>
    <row r="413" spans="1:8" ht="15">
      <c r="A413" s="23" t="s">
        <v>634</v>
      </c>
      <c r="B413" s="33" t="s">
        <v>11</v>
      </c>
      <c r="C413" s="26">
        <v>1000</v>
      </c>
      <c r="D413" s="31" t="s">
        <v>23</v>
      </c>
      <c r="E413" s="6" t="s">
        <v>635</v>
      </c>
      <c r="F413" s="27"/>
      <c r="G413" s="28">
        <f t="shared" si="7"/>
        <v>0</v>
      </c>
      <c r="H413" s="37"/>
    </row>
    <row r="414" spans="1:8" ht="180">
      <c r="A414" s="23" t="s">
        <v>636</v>
      </c>
      <c r="B414" s="33" t="s">
        <v>11</v>
      </c>
      <c r="C414" s="26">
        <v>10</v>
      </c>
      <c r="D414" s="26" t="s">
        <v>23</v>
      </c>
      <c r="E414" s="6" t="s">
        <v>637</v>
      </c>
      <c r="F414" s="27"/>
      <c r="G414" s="28">
        <f t="shared" si="7"/>
        <v>0</v>
      </c>
      <c r="H414" s="37"/>
    </row>
    <row r="415" spans="1:8" ht="60">
      <c r="A415" s="70" t="s">
        <v>638</v>
      </c>
      <c r="B415" s="71" t="s">
        <v>11</v>
      </c>
      <c r="C415" s="26">
        <v>1</v>
      </c>
      <c r="D415" s="75" t="s">
        <v>23</v>
      </c>
      <c r="E415" s="65" t="s">
        <v>697</v>
      </c>
      <c r="F415" s="88"/>
      <c r="G415" s="80">
        <f t="shared" si="7"/>
        <v>0</v>
      </c>
      <c r="H415" s="81"/>
    </row>
    <row r="416" spans="1:8" ht="15">
      <c r="A416" s="20" t="s">
        <v>639</v>
      </c>
      <c r="B416" s="33" t="s">
        <v>11</v>
      </c>
      <c r="C416" s="26">
        <v>2</v>
      </c>
      <c r="D416" s="26" t="s">
        <v>23</v>
      </c>
      <c r="E416" s="6" t="s">
        <v>640</v>
      </c>
      <c r="F416" s="27"/>
      <c r="G416" s="28">
        <f t="shared" si="7"/>
        <v>0</v>
      </c>
      <c r="H416" s="37"/>
    </row>
    <row r="417" spans="1:8" ht="15">
      <c r="A417" s="20" t="s">
        <v>639</v>
      </c>
      <c r="B417" s="33" t="s">
        <v>11</v>
      </c>
      <c r="C417" s="26">
        <v>2</v>
      </c>
      <c r="D417" s="26" t="s">
        <v>23</v>
      </c>
      <c r="E417" s="6" t="s">
        <v>641</v>
      </c>
      <c r="F417" s="27"/>
      <c r="G417" s="28">
        <f t="shared" si="7"/>
        <v>0</v>
      </c>
      <c r="H417" s="37"/>
    </row>
    <row r="418" spans="1:8" ht="45">
      <c r="A418" s="20" t="s">
        <v>642</v>
      </c>
      <c r="B418" s="26" t="s">
        <v>11</v>
      </c>
      <c r="C418" s="26">
        <v>200</v>
      </c>
      <c r="D418" s="26" t="s">
        <v>223</v>
      </c>
      <c r="E418" s="13" t="s">
        <v>643</v>
      </c>
      <c r="F418" s="27"/>
      <c r="G418" s="28">
        <f t="shared" si="7"/>
        <v>0</v>
      </c>
      <c r="H418" s="29"/>
    </row>
    <row r="419" spans="1:8" ht="45">
      <c r="A419" s="20" t="s">
        <v>644</v>
      </c>
      <c r="B419" s="26" t="s">
        <v>11</v>
      </c>
      <c r="C419" s="26">
        <v>5</v>
      </c>
      <c r="D419" s="26"/>
      <c r="E419" s="13" t="s">
        <v>645</v>
      </c>
      <c r="F419" s="27"/>
      <c r="G419" s="28">
        <f t="shared" si="7"/>
        <v>0</v>
      </c>
      <c r="H419" s="29"/>
    </row>
    <row r="420" spans="1:8" ht="30">
      <c r="A420" s="20" t="s">
        <v>646</v>
      </c>
      <c r="B420" s="26" t="s">
        <v>11</v>
      </c>
      <c r="C420" s="26">
        <v>4</v>
      </c>
      <c r="D420" s="26"/>
      <c r="E420" s="13" t="s">
        <v>647</v>
      </c>
      <c r="F420" s="27"/>
      <c r="G420" s="28">
        <f t="shared" si="7"/>
        <v>0</v>
      </c>
      <c r="H420" s="29"/>
    </row>
    <row r="421" spans="1:8" ht="15">
      <c r="A421" s="20" t="s">
        <v>648</v>
      </c>
      <c r="B421" s="26" t="s">
        <v>11</v>
      </c>
      <c r="C421" s="26">
        <v>2</v>
      </c>
      <c r="D421" s="26"/>
      <c r="E421" s="13" t="s">
        <v>649</v>
      </c>
      <c r="F421" s="27"/>
      <c r="G421" s="28">
        <f t="shared" si="7"/>
        <v>0</v>
      </c>
      <c r="H421" s="29"/>
    </row>
    <row r="422" spans="1:8" ht="30">
      <c r="A422" s="20" t="s">
        <v>650</v>
      </c>
      <c r="B422" s="26" t="s">
        <v>161</v>
      </c>
      <c r="C422" s="26">
        <v>2</v>
      </c>
      <c r="D422" s="26" t="s">
        <v>223</v>
      </c>
      <c r="E422" s="13" t="s">
        <v>651</v>
      </c>
      <c r="F422" s="27"/>
      <c r="G422" s="28">
        <f t="shared" si="7"/>
        <v>0</v>
      </c>
      <c r="H422" s="29"/>
    </row>
    <row r="423" spans="1:8" ht="15">
      <c r="A423" s="20" t="s">
        <v>652</v>
      </c>
      <c r="B423" s="33" t="s">
        <v>11</v>
      </c>
      <c r="C423" s="26">
        <v>10</v>
      </c>
      <c r="D423" s="26" t="s">
        <v>23</v>
      </c>
      <c r="E423" s="6" t="s">
        <v>653</v>
      </c>
      <c r="F423" s="27"/>
      <c r="G423" s="28">
        <f t="shared" si="7"/>
        <v>0</v>
      </c>
      <c r="H423" s="40"/>
    </row>
    <row r="424" spans="1:8" ht="210">
      <c r="A424" s="20" t="s">
        <v>654</v>
      </c>
      <c r="B424" s="33" t="s">
        <v>11</v>
      </c>
      <c r="C424" s="26">
        <v>3</v>
      </c>
      <c r="D424" s="26" t="s">
        <v>23</v>
      </c>
      <c r="E424" s="6" t="s">
        <v>655</v>
      </c>
      <c r="F424" s="27"/>
      <c r="G424" s="28">
        <f t="shared" si="7"/>
        <v>0</v>
      </c>
      <c r="H424" s="37"/>
    </row>
    <row r="425" spans="1:8" ht="120">
      <c r="A425" s="20" t="s">
        <v>656</v>
      </c>
      <c r="B425" s="33" t="s">
        <v>11</v>
      </c>
      <c r="C425" s="26">
        <v>2</v>
      </c>
      <c r="D425" s="26" t="s">
        <v>23</v>
      </c>
      <c r="E425" s="6" t="s">
        <v>657</v>
      </c>
      <c r="F425" s="27"/>
      <c r="G425" s="28">
        <f t="shared" si="7"/>
        <v>0</v>
      </c>
      <c r="H425" s="37"/>
    </row>
    <row r="426" spans="1:8" ht="15">
      <c r="A426" s="23" t="s">
        <v>658</v>
      </c>
      <c r="B426" s="33" t="s">
        <v>11</v>
      </c>
      <c r="C426" s="26">
        <v>1</v>
      </c>
      <c r="D426" s="26" t="s">
        <v>23</v>
      </c>
      <c r="E426" s="6" t="s">
        <v>659</v>
      </c>
      <c r="F426" s="27"/>
      <c r="G426" s="28">
        <f t="shared" si="7"/>
        <v>0</v>
      </c>
      <c r="H426" s="37"/>
    </row>
    <row r="427" spans="1:8" ht="15">
      <c r="A427" s="23" t="s">
        <v>658</v>
      </c>
      <c r="B427" s="33" t="s">
        <v>11</v>
      </c>
      <c r="C427" s="26">
        <v>1</v>
      </c>
      <c r="D427" s="26" t="s">
        <v>23</v>
      </c>
      <c r="E427" s="6" t="s">
        <v>659</v>
      </c>
      <c r="F427" s="27"/>
      <c r="G427" s="28">
        <f t="shared" si="7"/>
        <v>0</v>
      </c>
      <c r="H427" s="37"/>
    </row>
    <row r="428" spans="1:8" ht="15">
      <c r="A428" s="23" t="s">
        <v>658</v>
      </c>
      <c r="B428" s="33" t="s">
        <v>11</v>
      </c>
      <c r="C428" s="26">
        <v>2</v>
      </c>
      <c r="D428" s="26" t="s">
        <v>23</v>
      </c>
      <c r="E428" s="6" t="s">
        <v>660</v>
      </c>
      <c r="F428" s="27"/>
      <c r="G428" s="28">
        <f t="shared" si="7"/>
        <v>0</v>
      </c>
      <c r="H428" s="37"/>
    </row>
    <row r="429" spans="1:8" ht="15">
      <c r="A429" s="23" t="s">
        <v>661</v>
      </c>
      <c r="B429" s="26" t="s">
        <v>11</v>
      </c>
      <c r="C429" s="26">
        <v>20</v>
      </c>
      <c r="D429" s="26" t="s">
        <v>23</v>
      </c>
      <c r="E429" s="6" t="s">
        <v>662</v>
      </c>
      <c r="F429" s="27"/>
      <c r="G429" s="28">
        <f t="shared" si="7"/>
        <v>0</v>
      </c>
      <c r="H429" s="36"/>
    </row>
    <row r="430" spans="1:8" ht="15">
      <c r="A430" s="23" t="s">
        <v>661</v>
      </c>
      <c r="B430" s="33" t="s">
        <v>11</v>
      </c>
      <c r="C430" s="26">
        <v>20</v>
      </c>
      <c r="D430" s="26"/>
      <c r="E430" s="6" t="s">
        <v>663</v>
      </c>
      <c r="F430" s="27"/>
      <c r="G430" s="28">
        <f t="shared" si="7"/>
        <v>0</v>
      </c>
      <c r="H430" s="36"/>
    </row>
    <row r="431" spans="1:8" ht="15">
      <c r="A431" s="23" t="s">
        <v>661</v>
      </c>
      <c r="B431" s="33" t="s">
        <v>11</v>
      </c>
      <c r="C431" s="26">
        <v>20</v>
      </c>
      <c r="D431" s="26"/>
      <c r="E431" s="6" t="s">
        <v>664</v>
      </c>
      <c r="F431" s="27"/>
      <c r="G431" s="28">
        <f t="shared" si="7"/>
        <v>0</v>
      </c>
      <c r="H431" s="36"/>
    </row>
    <row r="432" spans="1:8" ht="15">
      <c r="A432" s="23" t="s">
        <v>665</v>
      </c>
      <c r="B432" s="26" t="s">
        <v>11</v>
      </c>
      <c r="C432" s="26">
        <v>20</v>
      </c>
      <c r="D432" s="26" t="s">
        <v>23</v>
      </c>
      <c r="E432" s="6" t="s">
        <v>666</v>
      </c>
      <c r="F432" s="27"/>
      <c r="G432" s="28">
        <f t="shared" si="7"/>
        <v>0</v>
      </c>
      <c r="H432" s="36"/>
    </row>
    <row r="433" spans="1:8" ht="15">
      <c r="A433" s="23" t="s">
        <v>665</v>
      </c>
      <c r="B433" s="33" t="s">
        <v>11</v>
      </c>
      <c r="C433" s="26">
        <v>20</v>
      </c>
      <c r="D433" s="26" t="s">
        <v>23</v>
      </c>
      <c r="E433" s="6" t="s">
        <v>667</v>
      </c>
      <c r="F433" s="27"/>
      <c r="G433" s="28">
        <f t="shared" si="7"/>
        <v>0</v>
      </c>
      <c r="H433" s="36"/>
    </row>
    <row r="434" spans="1:8" ht="15">
      <c r="A434" s="23" t="s">
        <v>668</v>
      </c>
      <c r="B434" s="33" t="s">
        <v>11</v>
      </c>
      <c r="C434" s="26">
        <v>20</v>
      </c>
      <c r="D434" s="26" t="s">
        <v>23</v>
      </c>
      <c r="E434" s="6" t="s">
        <v>669</v>
      </c>
      <c r="F434" s="27"/>
      <c r="G434" s="28">
        <f t="shared" si="7"/>
        <v>0</v>
      </c>
      <c r="H434" s="36"/>
    </row>
    <row r="435" spans="1:8" ht="15">
      <c r="A435" s="23" t="s">
        <v>670</v>
      </c>
      <c r="B435" s="33" t="s">
        <v>11</v>
      </c>
      <c r="C435" s="26">
        <v>20</v>
      </c>
      <c r="D435" s="26" t="s">
        <v>23</v>
      </c>
      <c r="E435" s="6" t="s">
        <v>671</v>
      </c>
      <c r="F435" s="27"/>
      <c r="G435" s="28">
        <f t="shared" si="7"/>
        <v>0</v>
      </c>
      <c r="H435" s="36"/>
    </row>
    <row r="436" spans="1:8" ht="26.25" customHeight="1">
      <c r="A436" s="23" t="s">
        <v>672</v>
      </c>
      <c r="B436" s="33" t="s">
        <v>11</v>
      </c>
      <c r="C436" s="26">
        <v>4</v>
      </c>
      <c r="D436" s="26" t="s">
        <v>23</v>
      </c>
      <c r="E436" s="6" t="s">
        <v>673</v>
      </c>
      <c r="F436" s="27"/>
      <c r="G436" s="28">
        <f t="shared" si="7"/>
        <v>0</v>
      </c>
      <c r="H436" s="37"/>
    </row>
    <row r="437" spans="1:8" ht="75">
      <c r="A437" s="23" t="s">
        <v>674</v>
      </c>
      <c r="B437" s="33" t="s">
        <v>11</v>
      </c>
      <c r="C437" s="26">
        <v>1</v>
      </c>
      <c r="D437" s="26" t="s">
        <v>23</v>
      </c>
      <c r="E437" s="6" t="s">
        <v>675</v>
      </c>
      <c r="F437" s="27"/>
      <c r="G437" s="28">
        <f t="shared" si="7"/>
        <v>0</v>
      </c>
      <c r="H437" s="37"/>
    </row>
    <row r="438" spans="1:8" ht="15">
      <c r="A438" s="23" t="s">
        <v>676</v>
      </c>
      <c r="B438" s="33" t="s">
        <v>11</v>
      </c>
      <c r="C438" s="26">
        <v>1</v>
      </c>
      <c r="D438" s="26" t="s">
        <v>23</v>
      </c>
      <c r="E438" s="6" t="s">
        <v>677</v>
      </c>
      <c r="F438" s="27"/>
      <c r="G438" s="28">
        <f t="shared" si="7"/>
        <v>0</v>
      </c>
      <c r="H438" s="37"/>
    </row>
    <row r="439" spans="1:8" ht="15">
      <c r="A439" s="23" t="s">
        <v>678</v>
      </c>
      <c r="B439" s="33" t="s">
        <v>11</v>
      </c>
      <c r="C439" s="26">
        <v>2</v>
      </c>
      <c r="D439" s="26" t="s">
        <v>23</v>
      </c>
      <c r="E439" s="6" t="s">
        <v>677</v>
      </c>
      <c r="F439" s="27"/>
      <c r="G439" s="28">
        <f t="shared" si="7"/>
        <v>0</v>
      </c>
      <c r="H439" s="37"/>
    </row>
    <row r="440" spans="1:8" ht="15">
      <c r="A440" s="23" t="s">
        <v>679</v>
      </c>
      <c r="B440" s="33" t="s">
        <v>11</v>
      </c>
      <c r="C440" s="26">
        <v>10</v>
      </c>
      <c r="D440" s="26" t="s">
        <v>23</v>
      </c>
      <c r="E440" s="6" t="s">
        <v>680</v>
      </c>
      <c r="F440" s="27"/>
      <c r="G440" s="28">
        <f t="shared" si="7"/>
        <v>0</v>
      </c>
      <c r="H440" s="37"/>
    </row>
    <row r="441" spans="1:8" ht="15">
      <c r="A441" s="23" t="s">
        <v>681</v>
      </c>
      <c r="B441" s="33" t="s">
        <v>11</v>
      </c>
      <c r="C441" s="26">
        <v>10</v>
      </c>
      <c r="D441" s="26" t="s">
        <v>23</v>
      </c>
      <c r="E441" s="6" t="s">
        <v>680</v>
      </c>
      <c r="F441" s="27"/>
      <c r="G441" s="28">
        <f t="shared" si="7"/>
        <v>0</v>
      </c>
      <c r="H441" s="37"/>
    </row>
    <row r="442" spans="1:8" ht="45">
      <c r="A442" s="103" t="s">
        <v>682</v>
      </c>
      <c r="B442" s="26" t="s">
        <v>161</v>
      </c>
      <c r="C442" s="26">
        <v>15</v>
      </c>
      <c r="D442" s="26" t="s">
        <v>223</v>
      </c>
      <c r="E442" s="6" t="s">
        <v>683</v>
      </c>
      <c r="F442" s="27"/>
      <c r="G442" s="28">
        <f t="shared" si="7"/>
        <v>0</v>
      </c>
      <c r="H442" s="37"/>
    </row>
    <row r="443" spans="1:8" ht="15">
      <c r="A443" s="20" t="s">
        <v>684</v>
      </c>
      <c r="B443" s="33" t="s">
        <v>161</v>
      </c>
      <c r="C443" s="26">
        <v>4</v>
      </c>
      <c r="D443" s="26" t="s">
        <v>619</v>
      </c>
      <c r="E443" s="6" t="s">
        <v>685</v>
      </c>
      <c r="F443" s="27"/>
      <c r="G443" s="28">
        <f t="shared" si="7"/>
        <v>0</v>
      </c>
      <c r="H443" s="38"/>
    </row>
    <row r="444" spans="1:8" ht="15">
      <c r="A444" s="23" t="s">
        <v>686</v>
      </c>
      <c r="B444" s="33" t="s">
        <v>161</v>
      </c>
      <c r="C444" s="26">
        <v>3</v>
      </c>
      <c r="D444" s="26" t="s">
        <v>223</v>
      </c>
      <c r="E444" s="6" t="s">
        <v>687</v>
      </c>
      <c r="F444" s="27"/>
      <c r="G444" s="28">
        <f t="shared" si="7"/>
        <v>0</v>
      </c>
      <c r="H444" s="37"/>
    </row>
    <row r="445" ht="15">
      <c r="F445" s="18"/>
    </row>
    <row r="446" spans="1:8" ht="15.75" thickBot="1">
      <c r="A446" s="8" t="s">
        <v>688</v>
      </c>
      <c r="B446" s="9"/>
      <c r="C446" s="9"/>
      <c r="D446" s="9"/>
      <c r="E446" s="69"/>
      <c r="F446" s="10"/>
      <c r="G446" s="11">
        <f>SUM(G5:G445)</f>
        <v>0</v>
      </c>
      <c r="H446" s="61"/>
    </row>
  </sheetData>
  <sheetProtection algorithmName="SHA-512" hashValue="DlVrHciM1cF/vQXqkvigvSu5d092uCasPY9AOGQX3QHIAlC6+DTLRIQ3utry2Tuqk6Vt92V0XWQBF3eVKnaWXg==" saltValue="KC5C7VyPlAYx7Ao/+MtleA==" spinCount="100000" sheet="1" formatCells="0" formatColumns="0"/>
  <protectedRanges>
    <protectedRange sqref="H4" name="Oblast1_1"/>
    <protectedRange sqref="F4" name="Oblast1"/>
  </protectedRanges>
  <autoFilter ref="A4:H444"/>
  <mergeCells count="2">
    <mergeCell ref="D1:E1"/>
    <mergeCell ref="A1:C1"/>
  </mergeCells>
  <hyperlinks>
    <hyperlink ref="A203" r:id="rId1" display="epT.I.P.S.® Reloads - Tips, Laboratory Consumables | Pipette Tips, Manual Liquid Handling - Eppendorf Czech Republic"/>
  </hyperlinks>
  <printOptions/>
  <pageMargins left="0.7" right="0.7" top="0.787401575" bottom="0.787401575" header="0.3" footer="0.3"/>
  <pageSetup horizontalDpi="600" verticalDpi="600" orientation="portrait" paperSize="9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64496-37B6-4186-A527-E9759B5871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C3B44-B6E6-4330-9C09-6A76277CE10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0d961a7-fe90-46e9-b3e4-1326f9032b3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DFFC20D2-D312-4566-A4B2-710F8228D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Málková Petra</dc:creator>
  <cp:keywords/>
  <dc:description/>
  <cp:lastModifiedBy>Lucie Smrčinová, Mgr.</cp:lastModifiedBy>
  <dcterms:created xsi:type="dcterms:W3CDTF">2023-05-09T08:35:44Z</dcterms:created>
  <dcterms:modified xsi:type="dcterms:W3CDTF">2023-08-25T12:01:36Z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