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719"/>
  <workbookPr defaultThemeVersion="166925"/>
  <bookViews>
    <workbookView xWindow="4760" yWindow="500" windowWidth="24040" windowHeight="1572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<sst xmlns="http://schemas.openxmlformats.org/spreadsheetml/2006/main" count="140" uniqueCount="102">
  <si>
    <t>Kalkulační model - Dodávka a instalace systému ESSER na MCEV I</t>
  </si>
  <si>
    <t>Pol.</t>
  </si>
  <si>
    <t>Popis</t>
  </si>
  <si>
    <t xml:space="preserve">Mj </t>
  </si>
  <si>
    <t>Cena bez DPH/mj</t>
  </si>
  <si>
    <t xml:space="preserve">Počet </t>
  </si>
  <si>
    <t xml:space="preserve">Celkem </t>
  </si>
  <si>
    <t xml:space="preserve">Specifikace, výrobce, typ </t>
  </si>
  <si>
    <t xml:space="preserve">Materiál_ ústředny </t>
  </si>
  <si>
    <t>1.1</t>
  </si>
  <si>
    <t xml:space="preserve">Ústředna EPS </t>
  </si>
  <si>
    <t>ks</t>
  </si>
  <si>
    <t>1.2.</t>
  </si>
  <si>
    <t>Čelní ovl.panel s GEA, CZ</t>
  </si>
  <si>
    <t>1.3</t>
  </si>
  <si>
    <t>Rozšiřující skříň</t>
  </si>
  <si>
    <t>1.4</t>
  </si>
  <si>
    <t>Modul se třemi pozicemi pro mikromoduly</t>
  </si>
  <si>
    <t>1.5</t>
  </si>
  <si>
    <t>Mikromodul essernet 500 kBd</t>
  </si>
  <si>
    <t>1.6</t>
  </si>
  <si>
    <t>Optopřevodník pro essernet singlmode, ST</t>
  </si>
  <si>
    <t>1.7</t>
  </si>
  <si>
    <t>Mikromodul sběrnice esserbus®-Plus</t>
  </si>
  <si>
    <t>1.8</t>
  </si>
  <si>
    <t>Obslužné pole požární ochrany OPPO</t>
  </si>
  <si>
    <t>1.9</t>
  </si>
  <si>
    <t>Zobrazovací tablo pro hasiče v CZ jazyce</t>
  </si>
  <si>
    <t>1.10</t>
  </si>
  <si>
    <t>Akumulátor 24Ah</t>
  </si>
  <si>
    <t>1.11</t>
  </si>
  <si>
    <t>Napájení ústředen a zdrojů včetně doplnění jističe</t>
  </si>
  <si>
    <t>kpl.</t>
  </si>
  <si>
    <t>1.12</t>
  </si>
  <si>
    <t>Zdroj 24V/5A, dle EN 54-4</t>
  </si>
  <si>
    <t>1.13</t>
  </si>
  <si>
    <t>Akumulátor 17Ah</t>
  </si>
  <si>
    <t xml:space="preserve">Materiál _ Hlásiče a kopplery </t>
  </si>
  <si>
    <t>2.1</t>
  </si>
  <si>
    <t>Opticko-kouřový hlásič</t>
  </si>
  <si>
    <t>2.2</t>
  </si>
  <si>
    <t xml:space="preserve">OT - multisenzorový hlásič </t>
  </si>
  <si>
    <t>2.3</t>
  </si>
  <si>
    <t xml:space="preserve">Termodiferenciální hlásič </t>
  </si>
  <si>
    <t>2.4</t>
  </si>
  <si>
    <t>Patice pro hlásiče</t>
  </si>
  <si>
    <t>2.5</t>
  </si>
  <si>
    <t>Držák popisných štítků (balení 10 kusů)</t>
  </si>
  <si>
    <t>bal.</t>
  </si>
  <si>
    <t>2.6</t>
  </si>
  <si>
    <t>Elektronika tlačítka s oddělovačem</t>
  </si>
  <si>
    <t>2.7</t>
  </si>
  <si>
    <t>Skříň tlačítkového hlásiče - červená</t>
  </si>
  <si>
    <t>2.8</t>
  </si>
  <si>
    <t>Esserbus koppler  Alarmový (4/2)</t>
  </si>
  <si>
    <t>2.9</t>
  </si>
  <si>
    <t>Esserbus koppler 12relé</t>
  </si>
  <si>
    <t>2.10</t>
  </si>
  <si>
    <t>Instalační krabice pro esserbus koppler, bílá</t>
  </si>
  <si>
    <t>2.11</t>
  </si>
  <si>
    <t>Požárně odolná krabice</t>
  </si>
  <si>
    <t>2.12</t>
  </si>
  <si>
    <t>Drobný instalační materiál (trasy, trubky, lišty, spojky, kotvící materiál, popisky aj.)</t>
  </si>
  <si>
    <t xml:space="preserve">Materiál _Specifikace kabelů </t>
  </si>
  <si>
    <t>3.1</t>
  </si>
  <si>
    <t>Kabel JY-(St)-Y 1x2x0,8</t>
  </si>
  <si>
    <t>m</t>
  </si>
  <si>
    <t>3.2</t>
  </si>
  <si>
    <t>Bezhalogenový nízkofrekvenční sdělovací kabel s Al stíněním se zachováním funkčnosti kabelové trasy při požáru podle ČSN 73 0895, STN 92 0205 s parametry 1 x 2 x 0,8 B2ca s1d1a1</t>
  </si>
  <si>
    <t xml:space="preserve">Práce </t>
  </si>
  <si>
    <t>4.1</t>
  </si>
  <si>
    <t>Práce technika - Demontáž stávajícího systému (Ústředna+prvky)</t>
  </si>
  <si>
    <t>4.2</t>
  </si>
  <si>
    <t>Práce technika - Montáž ústředny</t>
  </si>
  <si>
    <t>4.3</t>
  </si>
  <si>
    <t>Práce technika - Montáž koppleru</t>
  </si>
  <si>
    <t>4.4</t>
  </si>
  <si>
    <t>Práce technika - Oživení a programování ustředny</t>
  </si>
  <si>
    <t>4.5</t>
  </si>
  <si>
    <t>Práce technika - Připojení ústředny do essernet</t>
  </si>
  <si>
    <t>4.6</t>
  </si>
  <si>
    <t>Práce technika - Příprava tras a kabelážní práce</t>
  </si>
  <si>
    <t>4.7</t>
  </si>
  <si>
    <t>Práce technika - Instalace a montáž prvků EPS (hlásiče, tlačítka)</t>
  </si>
  <si>
    <t>4.8</t>
  </si>
  <si>
    <t>Práce technika - Zapojení prvků EPS</t>
  </si>
  <si>
    <t>Ostatní náklady</t>
  </si>
  <si>
    <t>5.1</t>
  </si>
  <si>
    <t>Lešení</t>
  </si>
  <si>
    <t>5.2</t>
  </si>
  <si>
    <t>Vyhotoveni dokumentace skutečného provedení stavby</t>
  </si>
  <si>
    <t>5.3</t>
  </si>
  <si>
    <t>Funkční zkouška systému EPS</t>
  </si>
  <si>
    <t>5.4</t>
  </si>
  <si>
    <t>Vypracování výchozí revize</t>
  </si>
  <si>
    <t>5.5</t>
  </si>
  <si>
    <t>Úprava grafické nadstavby - Příprava podkladů, zakreslení a implementace nové instalace</t>
  </si>
  <si>
    <t>5.6</t>
  </si>
  <si>
    <t>Projektové řízení zakázky</t>
  </si>
  <si>
    <t>5.7</t>
  </si>
  <si>
    <t>Doprava</t>
  </si>
  <si>
    <t xml:space="preserve">Nabídková cena celkem 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</si>
</sst>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 vertical="top"/>
    </xf>
    <xf numFmtId="0" fontId="4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/>
    <xf numFmtId="0" fontId="0" fillId="2" borderId="1" xfId="0" applyFill="1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0" fillId="3" borderId="4" xfId="0" applyFill="1" applyBorder="1"/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0" fontId="8" fillId="3" borderId="5" xfId="0" applyFont="1" applyFill="1" applyBorder="1" applyAlignment="1">
      <alignment horizontal="left" vertical="top"/>
    </xf>
    <xf numFmtId="49" fontId="9" fillId="0" borderId="6" xfId="0" applyNumberFormat="1" applyFont="1" applyBorder="1" applyAlignment="1">
      <alignment horizontal="left" vertical="top"/>
    </xf>
    <xf numFmtId="0" fontId="0" fillId="0" borderId="7" xfId="0" applyBorder="1"/>
    <xf numFmtId="0" fontId="8" fillId="3" borderId="6" xfId="0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49" fontId="9" fillId="0" borderId="8" xfId="0" applyNumberFormat="1" applyFont="1" applyBorder="1" applyAlignment="1">
      <alignment horizontal="left" vertical="top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center"/>
    </xf>
    <xf numFmtId="0" fontId="0" fillId="2" borderId="9" xfId="0" applyFill="1" applyBorder="1"/>
    <xf numFmtId="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11" fillId="0" borderId="0" xfId="0" applyFont="1"/>
    <xf numFmtId="0" fontId="11" fillId="0" borderId="11" xfId="0" applyFont="1" applyBorder="1" applyAlignment="1">
      <alignment horizontal="center"/>
    </xf>
    <xf numFmtId="0" fontId="2" fillId="0" borderId="0" xfId="0" applyFont="1"/>
    <xf numFmtId="0" fontId="0" fillId="4" borderId="7" xfId="0" applyFill="1" applyBorder="1"/>
    <xf numFmtId="0" fontId="10" fillId="0" borderId="0" xfId="0" applyFont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left" wrapText="1"/>
    </xf>
    <xf numFmtId="0" fontId="7" fillId="3" borderId="19" xfId="0" applyFont="1" applyFill="1" applyBorder="1" applyAlignment="1">
      <alignment horizontal="left" wrapText="1"/>
    </xf>
    <xf numFmtId="0" fontId="7" fillId="3" borderId="20" xfId="0" applyFont="1" applyFill="1" applyBorder="1" applyAlignment="1">
      <alignment horizontal="left" wrapText="1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0</xdr:rowOff>
    </xdr:from>
    <xdr:to>
      <xdr:col>2</xdr:col>
      <xdr:colOff>2886075</xdr:colOff>
      <xdr:row>5</xdr:row>
      <xdr:rowOff>76200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3543300" cy="1076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F4D01-5D40-4B04-A93D-91F36A8ED52E}">
  <sheetPr>
    <pageSetUpPr fitToPage="1"/>
  </sheetPr>
  <dimension ref="B7:I61"/>
  <sheetViews>
    <sheetView showGridLines="0" tabSelected="1" zoomScale="83" zoomScaleNormal="83" workbookViewId="0" topLeftCell="A44">
      <selection activeCell="C67" sqref="C67"/>
    </sheetView>
  </sheetViews>
  <sheetFormatPr defaultColWidth="8.8515625" defaultRowHeight="15"/>
  <cols>
    <col min="2" max="2" width="5.00390625" style="1" customWidth="1"/>
    <col min="3" max="3" width="89.28125" style="2" bestFit="1" customWidth="1"/>
    <col min="4" max="4" width="4.28125" style="7" bestFit="1" customWidth="1"/>
    <col min="5" max="5" width="17.8515625" style="0" bestFit="1" customWidth="1"/>
    <col min="6" max="6" width="6.421875" style="13" bestFit="1" customWidth="1"/>
    <col min="7" max="7" width="13.140625" style="19" customWidth="1"/>
    <col min="8" max="8" width="50.8515625" style="0" customWidth="1"/>
  </cols>
  <sheetData>
    <row r="1" ht="15.75"/>
    <row r="2" ht="15.75"/>
    <row r="3" ht="15.75"/>
    <row r="4" ht="15.75"/>
    <row r="5" ht="15.75"/>
    <row r="6" ht="15.75"/>
    <row r="7" spans="2:8" ht="20">
      <c r="B7" s="37" t="s">
        <v>0</v>
      </c>
      <c r="C7" s="37"/>
      <c r="D7" s="37"/>
      <c r="E7" s="37"/>
      <c r="F7" s="37"/>
      <c r="G7" s="37"/>
      <c r="H7" s="37"/>
    </row>
    <row r="8" ht="17" thickBot="1"/>
    <row r="9" spans="2:9" ht="17" thickBot="1">
      <c r="B9" s="16" t="s">
        <v>1</v>
      </c>
      <c r="C9" s="14" t="s">
        <v>2</v>
      </c>
      <c r="D9" s="6" t="s">
        <v>3</v>
      </c>
      <c r="E9" s="14" t="s">
        <v>4</v>
      </c>
      <c r="F9" s="14" t="s">
        <v>5</v>
      </c>
      <c r="G9" s="14" t="s">
        <v>6</v>
      </c>
      <c r="H9" s="17" t="s">
        <v>7</v>
      </c>
      <c r="I9" s="34"/>
    </row>
    <row r="10" spans="2:8" ht="15">
      <c r="B10" s="21">
        <v>1</v>
      </c>
      <c r="C10" s="41" t="s">
        <v>8</v>
      </c>
      <c r="D10" s="42"/>
      <c r="E10" s="42"/>
      <c r="F10" s="42"/>
      <c r="G10" s="42"/>
      <c r="H10" s="43"/>
    </row>
    <row r="11" spans="2:8" ht="17">
      <c r="B11" s="22" t="s">
        <v>9</v>
      </c>
      <c r="C11" s="3" t="s">
        <v>10</v>
      </c>
      <c r="D11" s="8" t="s">
        <v>11</v>
      </c>
      <c r="E11" s="10"/>
      <c r="F11" s="9">
        <v>1</v>
      </c>
      <c r="G11" s="5">
        <f>E11*F11</f>
        <v>0</v>
      </c>
      <c r="H11" s="36"/>
    </row>
    <row r="12" spans="2:8" ht="17">
      <c r="B12" s="22" t="s">
        <v>12</v>
      </c>
      <c r="C12" s="3" t="s">
        <v>13</v>
      </c>
      <c r="D12" s="8" t="s">
        <v>11</v>
      </c>
      <c r="E12" s="10"/>
      <c r="F12" s="9">
        <v>1</v>
      </c>
      <c r="G12" s="5">
        <f aca="true" t="shared" si="0" ref="G12:G23">E12*F12</f>
        <v>0</v>
      </c>
      <c r="H12" s="36"/>
    </row>
    <row r="13" spans="2:8" ht="17">
      <c r="B13" s="22" t="s">
        <v>14</v>
      </c>
      <c r="C13" s="3" t="s">
        <v>15</v>
      </c>
      <c r="D13" s="8" t="s">
        <v>11</v>
      </c>
      <c r="E13" s="10"/>
      <c r="F13" s="9">
        <v>2</v>
      </c>
      <c r="G13" s="5">
        <f t="shared" si="0"/>
        <v>0</v>
      </c>
      <c r="H13" s="23"/>
    </row>
    <row r="14" spans="2:8" ht="17">
      <c r="B14" s="22" t="s">
        <v>16</v>
      </c>
      <c r="C14" s="3" t="s">
        <v>17</v>
      </c>
      <c r="D14" s="8" t="s">
        <v>11</v>
      </c>
      <c r="E14" s="10"/>
      <c r="F14" s="9">
        <v>1</v>
      </c>
      <c r="G14" s="5">
        <f t="shared" si="0"/>
        <v>0</v>
      </c>
      <c r="H14" s="23"/>
    </row>
    <row r="15" spans="2:8" ht="17">
      <c r="B15" s="22" t="s">
        <v>18</v>
      </c>
      <c r="C15" s="3" t="s">
        <v>19</v>
      </c>
      <c r="D15" s="8" t="s">
        <v>11</v>
      </c>
      <c r="E15" s="10"/>
      <c r="F15" s="9">
        <v>1</v>
      </c>
      <c r="G15" s="5">
        <f t="shared" si="0"/>
        <v>0</v>
      </c>
      <c r="H15" s="23"/>
    </row>
    <row r="16" spans="2:8" ht="17">
      <c r="B16" s="22" t="s">
        <v>20</v>
      </c>
      <c r="C16" s="3" t="s">
        <v>21</v>
      </c>
      <c r="D16" s="8" t="s">
        <v>11</v>
      </c>
      <c r="E16" s="10"/>
      <c r="F16" s="9">
        <v>2</v>
      </c>
      <c r="G16" s="5">
        <f t="shared" si="0"/>
        <v>0</v>
      </c>
      <c r="H16" s="23"/>
    </row>
    <row r="17" spans="2:8" ht="17">
      <c r="B17" s="22" t="s">
        <v>22</v>
      </c>
      <c r="C17" s="3" t="s">
        <v>23</v>
      </c>
      <c r="D17" s="8" t="s">
        <v>11</v>
      </c>
      <c r="E17" s="10"/>
      <c r="F17" s="9">
        <v>4</v>
      </c>
      <c r="G17" s="5">
        <f t="shared" si="0"/>
        <v>0</v>
      </c>
      <c r="H17" s="23"/>
    </row>
    <row r="18" spans="2:8" ht="17">
      <c r="B18" s="22" t="s">
        <v>24</v>
      </c>
      <c r="C18" s="3" t="s">
        <v>25</v>
      </c>
      <c r="D18" s="8" t="s">
        <v>11</v>
      </c>
      <c r="E18" s="10"/>
      <c r="F18" s="9">
        <v>1</v>
      </c>
      <c r="G18" s="5">
        <f t="shared" si="0"/>
        <v>0</v>
      </c>
      <c r="H18" s="23"/>
    </row>
    <row r="19" spans="2:8" ht="17">
      <c r="B19" s="22" t="s">
        <v>26</v>
      </c>
      <c r="C19" s="3" t="s">
        <v>27</v>
      </c>
      <c r="D19" s="8" t="s">
        <v>11</v>
      </c>
      <c r="E19" s="10"/>
      <c r="F19" s="9">
        <v>1</v>
      </c>
      <c r="G19" s="5">
        <f t="shared" si="0"/>
        <v>0</v>
      </c>
      <c r="H19" s="36"/>
    </row>
    <row r="20" spans="2:8" ht="17">
      <c r="B20" s="22" t="s">
        <v>28</v>
      </c>
      <c r="C20" s="3" t="s">
        <v>29</v>
      </c>
      <c r="D20" s="8" t="s">
        <v>11</v>
      </c>
      <c r="E20" s="10"/>
      <c r="F20" s="9">
        <v>2</v>
      </c>
      <c r="G20" s="5">
        <f t="shared" si="0"/>
        <v>0</v>
      </c>
      <c r="H20" s="23"/>
    </row>
    <row r="21" spans="2:8" ht="17">
      <c r="B21" s="22" t="s">
        <v>30</v>
      </c>
      <c r="C21" s="3" t="s">
        <v>31</v>
      </c>
      <c r="D21" s="8" t="s">
        <v>32</v>
      </c>
      <c r="E21" s="10"/>
      <c r="F21" s="9">
        <v>1</v>
      </c>
      <c r="G21" s="5">
        <f t="shared" si="0"/>
        <v>0</v>
      </c>
      <c r="H21" s="23"/>
    </row>
    <row r="22" spans="2:8" ht="17">
      <c r="B22" s="22" t="s">
        <v>33</v>
      </c>
      <c r="C22" s="3" t="s">
        <v>34</v>
      </c>
      <c r="D22" s="8" t="s">
        <v>11</v>
      </c>
      <c r="E22" s="10"/>
      <c r="F22" s="9">
        <v>2</v>
      </c>
      <c r="G22" s="5">
        <f t="shared" si="0"/>
        <v>0</v>
      </c>
      <c r="H22" s="23"/>
    </row>
    <row r="23" spans="2:8" ht="17">
      <c r="B23" s="22" t="s">
        <v>35</v>
      </c>
      <c r="C23" s="3" t="s">
        <v>36</v>
      </c>
      <c r="D23" s="8" t="s">
        <v>11</v>
      </c>
      <c r="E23" s="10"/>
      <c r="F23" s="9">
        <v>4</v>
      </c>
      <c r="G23" s="5">
        <f t="shared" si="0"/>
        <v>0</v>
      </c>
      <c r="H23" s="23"/>
    </row>
    <row r="24" spans="2:8" ht="15">
      <c r="B24" s="24">
        <v>2</v>
      </c>
      <c r="C24" s="44" t="s">
        <v>37</v>
      </c>
      <c r="D24" s="45"/>
      <c r="E24" s="45"/>
      <c r="F24" s="45"/>
      <c r="G24" s="45"/>
      <c r="H24" s="46"/>
    </row>
    <row r="25" spans="2:8" ht="17">
      <c r="B25" s="22" t="s">
        <v>38</v>
      </c>
      <c r="C25" s="3" t="s">
        <v>39</v>
      </c>
      <c r="D25" s="12" t="s">
        <v>11</v>
      </c>
      <c r="E25" s="11"/>
      <c r="F25" s="15">
        <v>213</v>
      </c>
      <c r="G25" s="5">
        <f>F25*E25</f>
        <v>0</v>
      </c>
      <c r="H25" s="36"/>
    </row>
    <row r="26" spans="2:8" ht="17">
      <c r="B26" s="22" t="s">
        <v>40</v>
      </c>
      <c r="C26" s="3" t="s">
        <v>41</v>
      </c>
      <c r="D26" s="12" t="s">
        <v>11</v>
      </c>
      <c r="E26" s="11"/>
      <c r="F26" s="15">
        <v>1</v>
      </c>
      <c r="G26" s="5">
        <f aca="true" t="shared" si="1" ref="G26:G36">F26*E26</f>
        <v>0</v>
      </c>
      <c r="H26" s="36"/>
    </row>
    <row r="27" spans="2:8" ht="17">
      <c r="B27" s="22" t="s">
        <v>42</v>
      </c>
      <c r="C27" s="3" t="s">
        <v>43</v>
      </c>
      <c r="D27" s="12" t="s">
        <v>11</v>
      </c>
      <c r="E27" s="11"/>
      <c r="F27" s="15">
        <v>23</v>
      </c>
      <c r="G27" s="5">
        <f t="shared" si="1"/>
        <v>0</v>
      </c>
      <c r="H27" s="36"/>
    </row>
    <row r="28" spans="2:8" ht="17">
      <c r="B28" s="22" t="s">
        <v>44</v>
      </c>
      <c r="C28" s="3" t="s">
        <v>45</v>
      </c>
      <c r="D28" s="12" t="s">
        <v>11</v>
      </c>
      <c r="E28" s="11"/>
      <c r="F28" s="15">
        <v>237</v>
      </c>
      <c r="G28" s="5">
        <f t="shared" si="1"/>
        <v>0</v>
      </c>
      <c r="H28" s="36"/>
    </row>
    <row r="29" spans="2:8" ht="17">
      <c r="B29" s="22" t="s">
        <v>46</v>
      </c>
      <c r="C29" s="3" t="s">
        <v>47</v>
      </c>
      <c r="D29" s="12" t="s">
        <v>48</v>
      </c>
      <c r="E29" s="11"/>
      <c r="F29" s="15">
        <v>24</v>
      </c>
      <c r="G29" s="5">
        <f t="shared" si="1"/>
        <v>0</v>
      </c>
      <c r="H29" s="23"/>
    </row>
    <row r="30" spans="2:8" ht="17">
      <c r="B30" s="22" t="s">
        <v>49</v>
      </c>
      <c r="C30" s="3" t="s">
        <v>50</v>
      </c>
      <c r="D30" s="12" t="s">
        <v>11</v>
      </c>
      <c r="E30" s="11"/>
      <c r="F30" s="15">
        <v>32</v>
      </c>
      <c r="G30" s="5">
        <f t="shared" si="1"/>
        <v>0</v>
      </c>
      <c r="H30" s="36"/>
    </row>
    <row r="31" spans="2:8" ht="17">
      <c r="B31" s="22" t="s">
        <v>51</v>
      </c>
      <c r="C31" s="3" t="s">
        <v>52</v>
      </c>
      <c r="D31" s="12" t="s">
        <v>11</v>
      </c>
      <c r="E31" s="11"/>
      <c r="F31" s="15">
        <v>32</v>
      </c>
      <c r="G31" s="5">
        <f t="shared" si="1"/>
        <v>0</v>
      </c>
      <c r="H31" s="36"/>
    </row>
    <row r="32" spans="2:8" ht="17">
      <c r="B32" s="22" t="s">
        <v>53</v>
      </c>
      <c r="C32" s="3" t="s">
        <v>54</v>
      </c>
      <c r="D32" s="12" t="s">
        <v>11</v>
      </c>
      <c r="E32" s="11"/>
      <c r="F32" s="15">
        <v>5</v>
      </c>
      <c r="G32" s="5">
        <f t="shared" si="1"/>
        <v>0</v>
      </c>
      <c r="H32" s="23"/>
    </row>
    <row r="33" spans="2:8" ht="17">
      <c r="B33" s="22" t="s">
        <v>55</v>
      </c>
      <c r="C33" s="3" t="s">
        <v>56</v>
      </c>
      <c r="D33" s="12" t="s">
        <v>11</v>
      </c>
      <c r="E33" s="11"/>
      <c r="F33" s="15">
        <v>4</v>
      </c>
      <c r="G33" s="5">
        <f t="shared" si="1"/>
        <v>0</v>
      </c>
      <c r="H33" s="23"/>
    </row>
    <row r="34" spans="2:8" ht="17">
      <c r="B34" s="22" t="s">
        <v>57</v>
      </c>
      <c r="C34" s="3" t="s">
        <v>58</v>
      </c>
      <c r="D34" s="12" t="s">
        <v>11</v>
      </c>
      <c r="E34" s="11"/>
      <c r="F34" s="15">
        <v>9</v>
      </c>
      <c r="G34" s="5">
        <f t="shared" si="1"/>
        <v>0</v>
      </c>
      <c r="H34" s="23"/>
    </row>
    <row r="35" spans="2:8" ht="17">
      <c r="B35" s="22" t="s">
        <v>59</v>
      </c>
      <c r="C35" s="3" t="s">
        <v>60</v>
      </c>
      <c r="D35" s="12" t="s">
        <v>11</v>
      </c>
      <c r="E35" s="11"/>
      <c r="F35" s="15">
        <v>10</v>
      </c>
      <c r="G35" s="5">
        <f t="shared" si="1"/>
        <v>0</v>
      </c>
      <c r="H35" s="23"/>
    </row>
    <row r="36" spans="2:8" ht="17">
      <c r="B36" s="22" t="s">
        <v>61</v>
      </c>
      <c r="C36" s="3" t="s">
        <v>62</v>
      </c>
      <c r="D36" s="12" t="s">
        <v>32</v>
      </c>
      <c r="E36" s="11"/>
      <c r="F36" s="15">
        <v>1</v>
      </c>
      <c r="G36" s="5">
        <f t="shared" si="1"/>
        <v>0</v>
      </c>
      <c r="H36" s="23"/>
    </row>
    <row r="37" spans="2:8" ht="15">
      <c r="B37" s="25">
        <v>3</v>
      </c>
      <c r="C37" s="44" t="s">
        <v>63</v>
      </c>
      <c r="D37" s="45"/>
      <c r="E37" s="45"/>
      <c r="F37" s="45"/>
      <c r="G37" s="45"/>
      <c r="H37" s="46"/>
    </row>
    <row r="38" spans="2:8" ht="17">
      <c r="B38" s="22" t="s">
        <v>64</v>
      </c>
      <c r="C38" s="3" t="s">
        <v>65</v>
      </c>
      <c r="D38" s="12" t="s">
        <v>66</v>
      </c>
      <c r="E38" s="11"/>
      <c r="F38" s="15">
        <v>200</v>
      </c>
      <c r="G38" s="5">
        <f>F38*E38</f>
        <v>0</v>
      </c>
      <c r="H38" s="23"/>
    </row>
    <row r="39" spans="2:8" ht="34">
      <c r="B39" s="22" t="s">
        <v>67</v>
      </c>
      <c r="C39" s="3" t="s">
        <v>68</v>
      </c>
      <c r="D39" s="12" t="s">
        <v>66</v>
      </c>
      <c r="E39" s="11"/>
      <c r="F39" s="15">
        <v>350</v>
      </c>
      <c r="G39" s="5">
        <f>F39*E39</f>
        <v>0</v>
      </c>
      <c r="H39" s="36"/>
    </row>
    <row r="40" spans="2:8" ht="15">
      <c r="B40" s="24">
        <v>4</v>
      </c>
      <c r="C40" s="47" t="s">
        <v>69</v>
      </c>
      <c r="D40" s="48"/>
      <c r="E40" s="48"/>
      <c r="F40" s="48"/>
      <c r="G40" s="48"/>
      <c r="H40" s="49"/>
    </row>
    <row r="41" spans="2:8" ht="17">
      <c r="B41" s="22" t="s">
        <v>70</v>
      </c>
      <c r="C41" s="4" t="s">
        <v>71</v>
      </c>
      <c r="D41" s="12" t="s">
        <v>32</v>
      </c>
      <c r="E41" s="11"/>
      <c r="F41" s="15">
        <v>1</v>
      </c>
      <c r="G41" s="5">
        <f>F41*E41</f>
        <v>0</v>
      </c>
      <c r="H41" s="23"/>
    </row>
    <row r="42" spans="2:8" ht="17">
      <c r="B42" s="22" t="s">
        <v>72</v>
      </c>
      <c r="C42" s="3" t="s">
        <v>73</v>
      </c>
      <c r="D42" s="12" t="s">
        <v>32</v>
      </c>
      <c r="E42" s="11"/>
      <c r="F42" s="15">
        <v>1</v>
      </c>
      <c r="G42" s="5">
        <f aca="true" t="shared" si="2" ref="G42:G48">F42*E42</f>
        <v>0</v>
      </c>
      <c r="H42" s="23"/>
    </row>
    <row r="43" spans="2:8" ht="17">
      <c r="B43" s="22" t="s">
        <v>74</v>
      </c>
      <c r="C43" s="3" t="s">
        <v>75</v>
      </c>
      <c r="D43" s="12" t="s">
        <v>32</v>
      </c>
      <c r="E43" s="11"/>
      <c r="F43" s="15">
        <v>1</v>
      </c>
      <c r="G43" s="5">
        <f t="shared" si="2"/>
        <v>0</v>
      </c>
      <c r="H43" s="23"/>
    </row>
    <row r="44" spans="2:8" ht="17">
      <c r="B44" s="22" t="s">
        <v>76</v>
      </c>
      <c r="C44" s="3" t="s">
        <v>77</v>
      </c>
      <c r="D44" s="12" t="s">
        <v>32</v>
      </c>
      <c r="E44" s="11"/>
      <c r="F44" s="15">
        <v>1</v>
      </c>
      <c r="G44" s="5">
        <f t="shared" si="2"/>
        <v>0</v>
      </c>
      <c r="H44" s="23"/>
    </row>
    <row r="45" spans="2:8" ht="17">
      <c r="B45" s="22" t="s">
        <v>78</v>
      </c>
      <c r="C45" s="3" t="s">
        <v>79</v>
      </c>
      <c r="D45" s="12" t="s">
        <v>32</v>
      </c>
      <c r="E45" s="11"/>
      <c r="F45" s="15">
        <v>1</v>
      </c>
      <c r="G45" s="5">
        <f t="shared" si="2"/>
        <v>0</v>
      </c>
      <c r="H45" s="23"/>
    </row>
    <row r="46" spans="2:8" ht="17">
      <c r="B46" s="22" t="s">
        <v>80</v>
      </c>
      <c r="C46" s="3" t="s">
        <v>81</v>
      </c>
      <c r="D46" s="12" t="s">
        <v>32</v>
      </c>
      <c r="E46" s="11"/>
      <c r="F46" s="15">
        <v>1</v>
      </c>
      <c r="G46" s="5">
        <f t="shared" si="2"/>
        <v>0</v>
      </c>
      <c r="H46" s="23"/>
    </row>
    <row r="47" spans="2:8" ht="17">
      <c r="B47" s="22" t="s">
        <v>82</v>
      </c>
      <c r="C47" s="3" t="s">
        <v>83</v>
      </c>
      <c r="D47" s="12" t="s">
        <v>32</v>
      </c>
      <c r="E47" s="11"/>
      <c r="F47" s="15">
        <v>1</v>
      </c>
      <c r="G47" s="5">
        <f t="shared" si="2"/>
        <v>0</v>
      </c>
      <c r="H47" s="23"/>
    </row>
    <row r="48" spans="2:8" ht="17">
      <c r="B48" s="22" t="s">
        <v>84</v>
      </c>
      <c r="C48" s="3" t="s">
        <v>85</v>
      </c>
      <c r="D48" s="12" t="s">
        <v>32</v>
      </c>
      <c r="E48" s="11"/>
      <c r="F48" s="15">
        <v>1</v>
      </c>
      <c r="G48" s="5">
        <f t="shared" si="2"/>
        <v>0</v>
      </c>
      <c r="H48" s="23"/>
    </row>
    <row r="49" spans="2:8" ht="15">
      <c r="B49" s="24">
        <v>5</v>
      </c>
      <c r="C49" s="44" t="s">
        <v>86</v>
      </c>
      <c r="D49" s="45"/>
      <c r="E49" s="45"/>
      <c r="F49" s="45"/>
      <c r="G49" s="45"/>
      <c r="H49" s="46"/>
    </row>
    <row r="50" spans="2:8" ht="17">
      <c r="B50" s="22" t="s">
        <v>87</v>
      </c>
      <c r="C50" s="3" t="s">
        <v>88</v>
      </c>
      <c r="D50" s="12" t="s">
        <v>32</v>
      </c>
      <c r="E50" s="11"/>
      <c r="F50" s="15">
        <v>1</v>
      </c>
      <c r="G50" s="5">
        <f>F50*E50</f>
        <v>0</v>
      </c>
      <c r="H50" s="23"/>
    </row>
    <row r="51" spans="2:8" ht="17">
      <c r="B51" s="22" t="s">
        <v>89</v>
      </c>
      <c r="C51" s="3" t="s">
        <v>90</v>
      </c>
      <c r="D51" s="12" t="s">
        <v>32</v>
      </c>
      <c r="E51" s="11"/>
      <c r="F51" s="15">
        <v>1</v>
      </c>
      <c r="G51" s="5">
        <f aca="true" t="shared" si="3" ref="G51:G56">F51*E51</f>
        <v>0</v>
      </c>
      <c r="H51" s="23"/>
    </row>
    <row r="52" spans="2:8" ht="17">
      <c r="B52" s="22" t="s">
        <v>91</v>
      </c>
      <c r="C52" s="3" t="s">
        <v>92</v>
      </c>
      <c r="D52" s="12" t="s">
        <v>32</v>
      </c>
      <c r="E52" s="11"/>
      <c r="F52" s="15">
        <v>1</v>
      </c>
      <c r="G52" s="5">
        <f t="shared" si="3"/>
        <v>0</v>
      </c>
      <c r="H52" s="23"/>
    </row>
    <row r="53" spans="2:8" ht="17">
      <c r="B53" s="22" t="s">
        <v>93</v>
      </c>
      <c r="C53" s="3" t="s">
        <v>94</v>
      </c>
      <c r="D53" s="12" t="s">
        <v>32</v>
      </c>
      <c r="E53" s="11"/>
      <c r="F53" s="15">
        <v>1</v>
      </c>
      <c r="G53" s="5">
        <f t="shared" si="3"/>
        <v>0</v>
      </c>
      <c r="H53" s="23"/>
    </row>
    <row r="54" spans="2:8" ht="17">
      <c r="B54" s="22" t="s">
        <v>95</v>
      </c>
      <c r="C54" s="3" t="s">
        <v>96</v>
      </c>
      <c r="D54" s="12" t="s">
        <v>32</v>
      </c>
      <c r="E54" s="11"/>
      <c r="F54" s="15">
        <v>1</v>
      </c>
      <c r="G54" s="5">
        <f t="shared" si="3"/>
        <v>0</v>
      </c>
      <c r="H54" s="23"/>
    </row>
    <row r="55" spans="2:8" ht="17">
      <c r="B55" s="22" t="s">
        <v>97</v>
      </c>
      <c r="C55" s="3" t="s">
        <v>98</v>
      </c>
      <c r="D55" s="12" t="s">
        <v>32</v>
      </c>
      <c r="E55" s="11"/>
      <c r="F55" s="15">
        <v>1</v>
      </c>
      <c r="G55" s="5">
        <f t="shared" si="3"/>
        <v>0</v>
      </c>
      <c r="H55" s="23"/>
    </row>
    <row r="56" spans="2:8" ht="18" thickBot="1">
      <c r="B56" s="26" t="s">
        <v>99</v>
      </c>
      <c r="C56" s="27" t="s">
        <v>100</v>
      </c>
      <c r="D56" s="28" t="s">
        <v>32</v>
      </c>
      <c r="E56" s="29"/>
      <c r="F56" s="30">
        <v>1</v>
      </c>
      <c r="G56" s="31">
        <f t="shared" si="3"/>
        <v>0</v>
      </c>
      <c r="H56" s="32"/>
    </row>
    <row r="57" spans="2:8" ht="15" thickBot="1">
      <c r="B57" s="38" t="s">
        <v>101</v>
      </c>
      <c r="C57" s="39"/>
      <c r="D57" s="39"/>
      <c r="E57" s="39"/>
      <c r="F57" s="40"/>
      <c r="G57" s="20">
        <f>SUM(G50:G56,G41:G48,G38:G39,G25:G36,G11:G23)</f>
        <v>0</v>
      </c>
      <c r="H57" s="18"/>
    </row>
    <row r="58" ht="15">
      <c r="I58" s="35"/>
    </row>
    <row r="61" ht="15">
      <c r="C61" s="33"/>
    </row>
  </sheetData>
  <mergeCells count="7">
    <mergeCell ref="B7:H7"/>
    <mergeCell ref="B57:F57"/>
    <mergeCell ref="C10:H10"/>
    <mergeCell ref="C24:H24"/>
    <mergeCell ref="C37:H37"/>
    <mergeCell ref="C40:H40"/>
    <mergeCell ref="C49:H49"/>
  </mergeCells>
  <printOptions/>
  <pageMargins left="0.7" right="0.7" top="0.787401575" bottom="0.787401575" header="0.3" footer="0.3"/>
  <pageSetup fitToHeight="1" fitToWidth="1" horizontalDpi="600" verticalDpi="600" orientation="landscape" paperSize="9" scale="54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3c6fa9-8a3b-46b6-86a1-d3cc61d807c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1DBF7B9218B3418818BC516551EE06" ma:contentTypeVersion="11" ma:contentTypeDescription="Vytvoří nový dokument" ma:contentTypeScope="" ma:versionID="8cc4268e948bfa92a8d2bfa67376fe02">
  <xsd:schema xmlns:xsd="http://www.w3.org/2001/XMLSchema" xmlns:xs="http://www.w3.org/2001/XMLSchema" xmlns:p="http://schemas.microsoft.com/office/2006/metadata/properties" xmlns:ns2="f83c6fa9-8a3b-46b6-86a1-d3cc61d807c4" targetNamespace="http://schemas.microsoft.com/office/2006/metadata/properties" ma:root="true" ma:fieldsID="a32e6e9a544c5f7979b36fe09166ceab" ns2:_="">
    <xsd:import namespace="f83c6fa9-8a3b-46b6-86a1-d3cc61d807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c6fa9-8a3b-46b6-86a1-d3cc61d807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DEA6E9-D2D0-46ED-B15E-3874F1DF71E9}">
  <ds:schemaRefs>
    <ds:schemaRef ds:uri="http://purl.org/dc/dcmitype/"/>
    <ds:schemaRef ds:uri="f83c6fa9-8a3b-46b6-86a1-d3cc61d807c4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F677617-78DE-486E-8BD3-C8E842273C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3c6fa9-8a3b-46b6-86a1-d3cc61d807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7551BF-89F1-417B-9543-FD111918AB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ČZU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Microsoft Office User</cp:lastModifiedBy>
  <dcterms:created xsi:type="dcterms:W3CDTF">2023-05-24T07:12:34Z</dcterms:created>
  <dcterms:modified xsi:type="dcterms:W3CDTF">2023-09-13T11:07:59Z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0x010100E11DBF7B9218B3418818BC516551EE06</vt:lpwstr>
  </property>
  <property fmtid="{D5CDD505-2E9C-101B-9397-08002B2CF9AE}" pid="3" name="MediaServiceImageTags">
    <vt:lpwstr/>
  </property>
</Properties>
</file>