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28" yWindow="65428" windowWidth="23256" windowHeight="12576" activeTab="0"/>
  </bookViews>
  <sheets>
    <sheet name="Chem_do smlouvy" sheetId="1" r:id="rId1"/>
  </sheets>
  <definedNames>
    <definedName name="_xlnm._FilterDatabase" localSheetId="0" hidden="1">'Chem_do smlouvy'!$A$7:$J$215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<sst xmlns="http://schemas.openxmlformats.org/spreadsheetml/2006/main" count="1038" uniqueCount="520">
  <si>
    <t>Specifikace plnění - kalkulační model</t>
  </si>
  <si>
    <t>Předmět</t>
  </si>
  <si>
    <t>Registrační číslo CAS</t>
  </si>
  <si>
    <t xml:space="preserve">Jednotka </t>
  </si>
  <si>
    <t>Požadované množství jednotek</t>
  </si>
  <si>
    <t>Požadované balení</t>
  </si>
  <si>
    <t>Podrobná specifikace</t>
  </si>
  <si>
    <t>Aceton</t>
  </si>
  <si>
    <t>67-64-1</t>
  </si>
  <si>
    <t>l</t>
  </si>
  <si>
    <t>1 l</t>
  </si>
  <si>
    <t>kvalita pro analýzu (p.a.), obsah: min. 99.5%</t>
  </si>
  <si>
    <t>Acetonitril</t>
  </si>
  <si>
    <t>75-05-8</t>
  </si>
  <si>
    <t>2,5l</t>
  </si>
  <si>
    <t>kvalita pro HPLC, obsah: min. 99.9% (gradient grade pro HPLC)</t>
  </si>
  <si>
    <t xml:space="preserve">Amoniak </t>
  </si>
  <si>
    <t> 1336-21-6</t>
  </si>
  <si>
    <t>kvalita pro analýzu (p.a.), vodný roztok 25-29%</t>
  </si>
  <si>
    <t>Pufr amoniakální</t>
  </si>
  <si>
    <t>pH při 20°C = 10,0-10, pro stanovení tvrdosti vody, vzhled: čirá bezbarvá kapalina</t>
  </si>
  <si>
    <t>Citronan sodný dihydrát</t>
  </si>
  <si>
    <t>6132-04-3</t>
  </si>
  <si>
    <t>kg</t>
  </si>
  <si>
    <t>1 kg</t>
  </si>
  <si>
    <t>kvalita pro analýzu (p.a.), min. 99 %</t>
  </si>
  <si>
    <t>Diethylether</t>
  </si>
  <si>
    <t>60-29-7</t>
  </si>
  <si>
    <t>kvalita pro analýzu (p.a.)</t>
  </si>
  <si>
    <t>Dihydrogenfosforečnan sodný dihydrát</t>
  </si>
  <si>
    <t>13472-35-0</t>
  </si>
  <si>
    <t>požadovaná kvalita dle Ph. Eur., BP, ChP, JPE, USP, E 339</t>
  </si>
  <si>
    <t>kvalita: čistý (č.), obsah min. 98%;  extrakce DNA</t>
  </si>
  <si>
    <t>dihydrogenfosforečnan sodný dihydrát </t>
  </si>
  <si>
    <t> 13472-35-0</t>
  </si>
  <si>
    <t>Dihydrogenfosforečnan draselný</t>
  </si>
  <si>
    <t>  7778-77-0</t>
  </si>
  <si>
    <t xml:space="preserve">Dihydrogenfosforečnan amonný  </t>
  </si>
  <si>
    <t>7722-76-1</t>
  </si>
  <si>
    <t xml:space="preserve">Dihydrogenfosforečnan sodný   </t>
  </si>
  <si>
    <t> 7558-80-7</t>
  </si>
  <si>
    <t>kvalita pro analýzu (p.a.), 98-102%</t>
  </si>
  <si>
    <t>Dihydrogenfosforečnan sodný monohydrát</t>
  </si>
  <si>
    <t>10049-21-5</t>
  </si>
  <si>
    <t>g</t>
  </si>
  <si>
    <t>500 g</t>
  </si>
  <si>
    <t>kvalita pro analýzu (p.a.), ACS, ≥98%</t>
  </si>
  <si>
    <t xml:space="preserve">Dusičnan amonný   </t>
  </si>
  <si>
    <t> 6484-52-2</t>
  </si>
  <si>
    <t xml:space="preserve">Dusičnan draselný   </t>
  </si>
  <si>
    <t>7757-79-1</t>
  </si>
  <si>
    <t xml:space="preserve">Dusičnan chromitý nonahydrát   </t>
  </si>
  <si>
    <t> 7789-02-8</t>
  </si>
  <si>
    <t xml:space="preserve">Dusičnan kademnatý tetrahydrát   </t>
  </si>
  <si>
    <t> 10022-68-1</t>
  </si>
  <si>
    <t xml:space="preserve">Dusičnan kobaltnatý hexahydrát  </t>
  </si>
  <si>
    <t> 10026-22-9</t>
  </si>
  <si>
    <t xml:space="preserve">Dusičnan manganatý tetrahydrát   </t>
  </si>
  <si>
    <t> 20694-39-7</t>
  </si>
  <si>
    <t xml:space="preserve">Dusičnan měďnatý trihydrát </t>
  </si>
  <si>
    <t> 10031-43-3</t>
  </si>
  <si>
    <t xml:space="preserve">Dusičnan olovnatý   </t>
  </si>
  <si>
    <t> 10099-74-8</t>
  </si>
  <si>
    <t xml:space="preserve">Dusičnan sodný  </t>
  </si>
  <si>
    <t> 7631-99-4</t>
  </si>
  <si>
    <t xml:space="preserve">Dusičnan stříbrný </t>
  </si>
  <si>
    <t> 7761-88-8</t>
  </si>
  <si>
    <t>Dusičnan vápenatý tetrahydrát   .</t>
  </si>
  <si>
    <t> 13477-34-4</t>
  </si>
  <si>
    <t xml:space="preserve">Dusičnan zinečnatý hexahydrát  </t>
  </si>
  <si>
    <t> 10196-18-6</t>
  </si>
  <si>
    <t>čistý</t>
  </si>
  <si>
    <t xml:space="preserve">Dusičnan zinečnatý hexahydrát   </t>
  </si>
  <si>
    <t xml:space="preserve">Dusičnan železitý nonahydrát   </t>
  </si>
  <si>
    <t>7782-61-8</t>
  </si>
  <si>
    <t>Dusitan sodný</t>
  </si>
  <si>
    <t>7632-00-0</t>
  </si>
  <si>
    <t>kvalita pro analýzu (p.a.), obsah: min. 98%</t>
  </si>
  <si>
    <t>EDTA (kyselina ethylendiamintetraoctová)</t>
  </si>
  <si>
    <t> 60-00-4</t>
  </si>
  <si>
    <t>Komplexon II (EDTA)</t>
  </si>
  <si>
    <t>60-00-4</t>
  </si>
  <si>
    <t>Komplexon III (disodná sůl kyseliny ethylendiaminotetraoctové, dihydrát)</t>
  </si>
  <si>
    <t>6381-92-6</t>
  </si>
  <si>
    <t>500g</t>
  </si>
  <si>
    <t xml:space="preserve">obsah: 0,1 mol/l </t>
  </si>
  <si>
    <t>Ethanol</t>
  </si>
  <si>
    <t>64-17-5</t>
  </si>
  <si>
    <t>technický, syntetický, denaturovaný</t>
  </si>
  <si>
    <t>Ethanol denaturovaný 1 % benzínu</t>
  </si>
  <si>
    <t>5 l</t>
  </si>
  <si>
    <t>denaturovaný 1 % benzínu</t>
  </si>
  <si>
    <t>pro spektroskopii, 98%</t>
  </si>
  <si>
    <t>1l nebo 2,5l</t>
  </si>
  <si>
    <t>pro UV spektrometrii, 96 %</t>
  </si>
  <si>
    <t>Ethanol absolutní pro UV spektrofotometrii</t>
  </si>
  <si>
    <t>pro UV spektrofotometrii, 100 %</t>
  </si>
  <si>
    <t>absolutní, kvalita pro analýzu (p.a.)</t>
  </si>
  <si>
    <t>kvalita pro analýzu (p.a.), obsah: 95 - 96 %</t>
  </si>
  <si>
    <t>Líh technický obecně denaturovaný</t>
  </si>
  <si>
    <t> k čištění, odmašťování, smývání lihových popisků, obsah ethanolu 94 až 97%</t>
  </si>
  <si>
    <t>Ethylacetát</t>
  </si>
  <si>
    <t>141-78-6</t>
  </si>
  <si>
    <t>D-glukóza bezvodná p.a.</t>
  </si>
  <si>
    <t>50-99-7</t>
  </si>
  <si>
    <t xml:space="preserve">D-glukóza monohydrát  </t>
  </si>
  <si>
    <t> </t>
  </si>
  <si>
    <r>
      <rPr>
        <sz val="11"/>
        <color rgb="FF000000"/>
        <rFont val="Calibri"/>
        <family val="2"/>
      </rPr>
      <t>Glycerol</t>
    </r>
    <r>
      <rPr>
        <b/>
        <sz val="11"/>
        <color rgb="FF000000"/>
        <rFont val="Calibri"/>
        <family val="2"/>
      </rPr>
      <t xml:space="preserve"> </t>
    </r>
  </si>
  <si>
    <t>56-81-5</t>
  </si>
  <si>
    <t>bezvodný, kvalita: čistý (č.), obsah: min. 99,5%</t>
  </si>
  <si>
    <t xml:space="preserve">Glycerol </t>
  </si>
  <si>
    <t>pro molekulární biologii 99%</t>
  </si>
  <si>
    <t> 56-81-5</t>
  </si>
  <si>
    <t>roztok, 86-89%</t>
  </si>
  <si>
    <t>Glycerol diglycidyl ether</t>
  </si>
  <si>
    <t>27043-36-3</t>
  </si>
  <si>
    <t>ml</t>
  </si>
  <si>
    <t>100 ml</t>
  </si>
  <si>
    <t xml:space="preserve">technický </t>
  </si>
  <si>
    <t>Hydrogenfosforečnan didraselný</t>
  </si>
  <si>
    <t>7778-77-0</t>
  </si>
  <si>
    <t>požadovaná kvalita pro analýzu (p.a.) dle normativu ISO, s molekulární hmotností: 136.09</t>
  </si>
  <si>
    <t>Hydrogenfosforečnan didraselný, bezvodý</t>
  </si>
  <si>
    <t>7758-11-4</t>
  </si>
  <si>
    <t>Hydrogenfosforečnan sodný dodekahydrát</t>
  </si>
  <si>
    <t>10039-32-4</t>
  </si>
  <si>
    <t>požadovaná kvalita dle Ph. Eur., BP, E339, obsah min. 98.5%</t>
  </si>
  <si>
    <t>Hydrogenfosforečnan disodný dodekahydrát</t>
  </si>
  <si>
    <t>Hydrogenuhličitan sodný</t>
  </si>
  <si>
    <t>144-55-8</t>
  </si>
  <si>
    <t>kvalita pro analýzu (p.a.), obsah min. ≥99.5%, forma: prášek</t>
  </si>
  <si>
    <t xml:space="preserve">Hydroxid sodný </t>
  </si>
  <si>
    <t>1310-73-2</t>
  </si>
  <si>
    <t>kvalita pro analýzu (p.a.), obsah min. 98 %, forma: perličky</t>
  </si>
  <si>
    <t>Hydroxid sodný</t>
  </si>
  <si>
    <t>reagent grade, ≥98%, pecky, bezvodý</t>
  </si>
  <si>
    <t>Hydroxid draselný</t>
  </si>
  <si>
    <t>1310-58-3</t>
  </si>
  <si>
    <t>kvalita pro analýzu (p.a.), obsah: min 84%, forma: pecičky</t>
  </si>
  <si>
    <t>Chlorid amonný</t>
  </si>
  <si>
    <t>12125-02-9</t>
  </si>
  <si>
    <t>kvalita pro analýzu (p.a.), obsah: min. 99,5%.</t>
  </si>
  <si>
    <t xml:space="preserve">Chlorid barnatý dihydrát  </t>
  </si>
  <si>
    <t> 10361-37-2</t>
  </si>
  <si>
    <t xml:space="preserve">Chlorid draselný   </t>
  </si>
  <si>
    <t> 7447-40-7</t>
  </si>
  <si>
    <t xml:space="preserve">Chlorid draselný </t>
  </si>
  <si>
    <t>kvalita pro analýzu (p.a.), pecky</t>
  </si>
  <si>
    <t>Chlorid hexaaminkobaltitý</t>
  </si>
  <si>
    <t xml:space="preserve">Chlorid hlinitý hexahydrát </t>
  </si>
  <si>
    <t> 7784-13-6</t>
  </si>
  <si>
    <t>Chlorid hořečnatý hexahydrát</t>
  </si>
  <si>
    <t>7791-18-6</t>
  </si>
  <si>
    <t>kvalita pro analýzu (p.a.), obsah: min. 99%</t>
  </si>
  <si>
    <t>Chlorid hydroxylamonný</t>
  </si>
  <si>
    <t>  5470-11-1</t>
  </si>
  <si>
    <t xml:space="preserve">Chlorid manganatý tetrahydrát   </t>
  </si>
  <si>
    <t> 13446-34-9</t>
  </si>
  <si>
    <t xml:space="preserve">Chlorid olovnatý   </t>
  </si>
  <si>
    <t>  7758-95-4</t>
  </si>
  <si>
    <t>Chlorid sodný</t>
  </si>
  <si>
    <t>7647-14-5</t>
  </si>
  <si>
    <t>kvalita pro analýzu (p.a.) min. 99,5 %</t>
  </si>
  <si>
    <r>
      <rPr>
        <sz val="11"/>
        <color rgb="FF000000"/>
        <rFont val="Calibri"/>
        <family val="2"/>
      </rPr>
      <t>Chlorid vápenatý</t>
    </r>
    <r>
      <rPr>
        <b/>
        <sz val="11"/>
        <color rgb="FF000000"/>
        <rFont val="Calibri"/>
        <family val="2"/>
      </rPr>
      <t xml:space="preserve"> </t>
    </r>
  </si>
  <si>
    <t>10043-52-4</t>
  </si>
  <si>
    <t>bezvodý, kvalita pro analýzu (p.a.), obsah: min. 95%, granulovaný</t>
  </si>
  <si>
    <t xml:space="preserve">Chlorid vápenatý </t>
  </si>
  <si>
    <t> 10043-52-4</t>
  </si>
  <si>
    <t xml:space="preserve">kvalita pro analýzu (p.a.), bezvodý práškový </t>
  </si>
  <si>
    <t xml:space="preserve">Chlorid železitý </t>
  </si>
  <si>
    <t> 7705-08-0</t>
  </si>
  <si>
    <t xml:space="preserve">kvalita pro analýzu (p.a.), bezvodý  </t>
  </si>
  <si>
    <t xml:space="preserve">Chlorid železitý hexahydrát   </t>
  </si>
  <si>
    <t> 10025-77-1</t>
  </si>
  <si>
    <t>Chloritan sodný</t>
  </si>
  <si>
    <t>7758-19-2</t>
  </si>
  <si>
    <t>250 g</t>
  </si>
  <si>
    <t>kvalita pro analýzu (p.a.), puriss., 80% (RT)</t>
  </si>
  <si>
    <t>Chloroform stabilizovaný ethanolem</t>
  </si>
  <si>
    <t>67-66-3</t>
  </si>
  <si>
    <t>stabilizovaný ethanolem, min. 99,0 %, ethanol ~ 1 %</t>
  </si>
  <si>
    <t>Chloroform</t>
  </si>
  <si>
    <t>kvalita pro analýzu (p.a.),stabilizovaný min., 99,8 %</t>
  </si>
  <si>
    <t xml:space="preserve"> 67-66-3</t>
  </si>
  <si>
    <t xml:space="preserve">kvalita pro analýzu (p.a.), obsah: min. 99,5%, pro extrakce DNA </t>
  </si>
  <si>
    <t xml:space="preserve">Chloroform </t>
  </si>
  <si>
    <t xml:space="preserve">kvalita pro analýzu (p.a.) , bezvodý </t>
  </si>
  <si>
    <t>kvalita pro analýzu (p.a.) - stabil. Amylenem</t>
  </si>
  <si>
    <t>Isopropylalkohol</t>
  </si>
  <si>
    <t>67-63-0</t>
  </si>
  <si>
    <t>1 l, 2,5 l nebo 10 l</t>
  </si>
  <si>
    <t>kvalita pro analýzu (p.a.), min. 99,5 %</t>
  </si>
  <si>
    <t xml:space="preserve">Kyselina L-askorbová </t>
  </si>
  <si>
    <t>50-81-7</t>
  </si>
  <si>
    <t xml:space="preserve">
50-81-7</t>
  </si>
  <si>
    <t>25 g</t>
  </si>
  <si>
    <t>Kyselina boritá</t>
  </si>
  <si>
    <t>10043-35-3</t>
  </si>
  <si>
    <t>Kyselina bromovodíková</t>
  </si>
  <si>
    <t> 10035-10-6</t>
  </si>
  <si>
    <t>Kyselina citrónová monohydrát</t>
  </si>
  <si>
    <t>5949-29-1</t>
  </si>
  <si>
    <t xml:space="preserve">Kyselina citronová bezvodá   </t>
  </si>
  <si>
    <t> 77-92-9</t>
  </si>
  <si>
    <t>Kyselina dusičná</t>
  </si>
  <si>
    <t>7697-37-2</t>
  </si>
  <si>
    <t>kvalita pro analýzu (p.a.), obsah: min. 65%</t>
  </si>
  <si>
    <t xml:space="preserve">Kyseliny dusičná </t>
  </si>
  <si>
    <t> 7697-37-2</t>
  </si>
  <si>
    <t>kvalita pro analýzu (p.a.), 65 %</t>
  </si>
  <si>
    <t xml:space="preserve">Kyselina dusičná </t>
  </si>
  <si>
    <t xml:space="preserve">Kyselina fluorovodíková </t>
  </si>
  <si>
    <t> 7664-39-3</t>
  </si>
  <si>
    <t>Kyselina o-fosforečná</t>
  </si>
  <si>
    <t>7664-38-2</t>
  </si>
  <si>
    <t>kvalita pro analýzu (p.a.), obsah: min. 85 %</t>
  </si>
  <si>
    <t xml:space="preserve">Kyselina o-fosforečná </t>
  </si>
  <si>
    <t> 7664-38-2</t>
  </si>
  <si>
    <t>Kyselina chloristá</t>
  </si>
  <si>
    <t> 7601-90-3</t>
  </si>
  <si>
    <t>kvalita pro analýzu (p.a.), 65%</t>
  </si>
  <si>
    <t>7601-90-3</t>
  </si>
  <si>
    <t>požadovaná kvalita dle normativu ACS, obsah: 70%</t>
  </si>
  <si>
    <t xml:space="preserve">Kyselina chlorovodíková </t>
  </si>
  <si>
    <t>7647-01-0</t>
  </si>
  <si>
    <t>kvalita pro analýzu, min. 35 %</t>
  </si>
  <si>
    <t>Kyselina chlorovodíková</t>
  </si>
  <si>
    <t> 7647-01-0</t>
  </si>
  <si>
    <t>kvalita pro analýzu (p.a.), dýmavá</t>
  </si>
  <si>
    <t xml:space="preserve">volumetrický roztok k použití 0,1 mol/l (Kyselina chlorovodíková 0.1 mol/l (0.1N) volumetrický roztok)
</t>
  </si>
  <si>
    <t>Kyselina mléčná</t>
  </si>
  <si>
    <t> 79-33-4</t>
  </si>
  <si>
    <t>Kyselina mléčná, roztok</t>
  </si>
  <si>
    <t>50-21-5</t>
  </si>
  <si>
    <t>100 g</t>
  </si>
  <si>
    <t>požadovaná kvalita dle normativu ACS, obsah: ≥85%, chemický vzorec:
CH3CH(OH)CO2H</t>
  </si>
  <si>
    <t>Kyselina mravenčí</t>
  </si>
  <si>
    <t> 64-18-6</t>
  </si>
  <si>
    <t>kvalita pro analýzu (p.a.), koncentrovaná</t>
  </si>
  <si>
    <t>Kyselina octová</t>
  </si>
  <si>
    <t>64-19-7</t>
  </si>
  <si>
    <t>1l</t>
  </si>
  <si>
    <t>ledová, kvalita chemicky čistá (č.), obsah: min. 99,8 %</t>
  </si>
  <si>
    <t xml:space="preserve">Kyselina octová </t>
  </si>
  <si>
    <t> 64-19-7</t>
  </si>
  <si>
    <t>ledová, kvalita pro analýzu (p.a.)</t>
  </si>
  <si>
    <t xml:space="preserve">Kyselina trichloroctová  </t>
  </si>
  <si>
    <t> 76-03-9</t>
  </si>
  <si>
    <t>Kyselina trichloroctová</t>
  </si>
  <si>
    <t>76-03-9</t>
  </si>
  <si>
    <t>požadovaná kvalita dle normativu ACS, obsah: ≥99.0%</t>
  </si>
  <si>
    <t>Kyselina sírová</t>
  </si>
  <si>
    <t>7664-93-9</t>
  </si>
  <si>
    <t>kvalita pro analýzu (p.a.), obsah: min. 96%</t>
  </si>
  <si>
    <t xml:space="preserve">Methylalkohol  </t>
  </si>
  <si>
    <t> 67-56-1</t>
  </si>
  <si>
    <t>pro spektroskopii, 99 %</t>
  </si>
  <si>
    <t>Methanol Ph. Eur., ACS</t>
  </si>
  <si>
    <t>Močovina (Urea)</t>
  </si>
  <si>
    <t>57-13-6</t>
  </si>
  <si>
    <t>kvalita pro analýzu (p.a.), obsah min. 99.5%</t>
  </si>
  <si>
    <t xml:space="preserve">Octan sodný </t>
  </si>
  <si>
    <t>127-09-3</t>
  </si>
  <si>
    <t>kvalita pro analýzu (p.a.), bezvodý, obsah min. ≥99%</t>
  </si>
  <si>
    <t>6131-90-4</t>
  </si>
  <si>
    <t xml:space="preserve">trihydrát (NaAc.3H2O), požadovaná kvalita dle normativu ACS, obsah min. ≥99%; pro extrakce DNA  </t>
  </si>
  <si>
    <t>Octan amonný</t>
  </si>
  <si>
    <t xml:space="preserve"> 631-61-8 </t>
  </si>
  <si>
    <t xml:space="preserve">Octan hořečnatý tetrahydrát </t>
  </si>
  <si>
    <t> 16674-78-5</t>
  </si>
  <si>
    <t xml:space="preserve">Octan vápenatý </t>
  </si>
  <si>
    <t>  62-54-4</t>
  </si>
  <si>
    <t>Peroxid vodíku</t>
  </si>
  <si>
    <t> 7722-84-1</t>
  </si>
  <si>
    <t>kvalita pro analýzu (p.a.), 30%</t>
  </si>
  <si>
    <t>pH pufr</t>
  </si>
  <si>
    <t xml:space="preserve"> max. 250 ml</t>
  </si>
  <si>
    <t>pH 4,01, Roztok kalibračního pufru připravený ve shodě s ISO 3696 a BS3978 standardy</t>
  </si>
  <si>
    <t>pH 7,01, Roztok kalibračního pufru připravený ve shodě s ISO 3696 a BS3978 standardy</t>
  </si>
  <si>
    <t>pH 10,01, Roztok kalibračního pufru připravený ve shodě s ISO 3696 a BS3978 standardy</t>
  </si>
  <si>
    <t>Kapalný čisticí a neutralizační prostředek pro myčky laboratorního nádobí</t>
  </si>
  <si>
    <t>Kyselý kapalný čisticí a neutralizační prostředek pro myčky laboratorního nádobí vhodný k předčištění a očištění bazických usazenin, odstranění vodního kamene a ostatních nečistot rozpustných v kyselinách velmi jemný,  obsahuje citronovou kyselinu, bez tenzidů, fosfátů a dusíku</t>
  </si>
  <si>
    <t>Práškový čisticí prostředek pro myčky laboratorního nádobí</t>
  </si>
  <si>
    <t>10 kg</t>
  </si>
  <si>
    <t>alkalický práškový čisticí prostředek pro myčky laboratorního nádobí bez fosfátů, odstraňuje anorganické i organické znečištění, obsahuje metakřemičitan disodný, Na2CO3, nitrilotriacetát sodný a perboritan sodný</t>
  </si>
  <si>
    <t>Riboflavin</t>
  </si>
  <si>
    <t>83-88-5</t>
  </si>
  <si>
    <t>5 g</t>
  </si>
  <si>
    <t>Toluen</t>
  </si>
  <si>
    <t>108-88-3</t>
  </si>
  <si>
    <t>kvalita pro analýzu (p.a.), obsah min. 99%</t>
  </si>
  <si>
    <t>Sacharóza</t>
  </si>
  <si>
    <t>57-50-1</t>
  </si>
  <si>
    <t>kvalita pro analýzu (p.a.), obsah min. 99.8%</t>
  </si>
  <si>
    <t>Silikagel pro exikátory s indikátorem</t>
  </si>
  <si>
    <t xml:space="preserve">Síran amonný   </t>
  </si>
  <si>
    <t> 7783-20-2</t>
  </si>
  <si>
    <t xml:space="preserve">Síran draselný   </t>
  </si>
  <si>
    <t> 7778-80-5</t>
  </si>
  <si>
    <t xml:space="preserve">Síran hořečnatý heptahydrát   </t>
  </si>
  <si>
    <t> 10034-99-8</t>
  </si>
  <si>
    <t xml:space="preserve">Síran kobaltnatý heptahydrát  </t>
  </si>
  <si>
    <t> 10026-24-1</t>
  </si>
  <si>
    <t>kvalita pro analýzu (p.a.), 99 %</t>
  </si>
  <si>
    <t>Síran manganatý monohydrát</t>
  </si>
  <si>
    <t> 10034-96-5</t>
  </si>
  <si>
    <t xml:space="preserve">Síran měďnatý bezvodý   </t>
  </si>
  <si>
    <t>  7758-98-7</t>
  </si>
  <si>
    <t>kvalita pro analýzu (p.a.), 98 %</t>
  </si>
  <si>
    <t xml:space="preserve">Síran měďnatý pentahydrát   </t>
  </si>
  <si>
    <t> 7758-99-8</t>
  </si>
  <si>
    <t>Síran měďnatý pentahydrát</t>
  </si>
  <si>
    <t>7758-99-8</t>
  </si>
  <si>
    <t>kvalita pro analýzu (p.a.) obsah min 99%</t>
  </si>
  <si>
    <t xml:space="preserve">Síran nikelnatý hexahydrát   </t>
  </si>
  <si>
    <t> 10101-97-0</t>
  </si>
  <si>
    <t>Síran sodný</t>
  </si>
  <si>
    <t>7757-82-6</t>
  </si>
  <si>
    <t>Kg</t>
  </si>
  <si>
    <t>kvalita čistý (č.), obsah min. 99%</t>
  </si>
  <si>
    <t xml:space="preserve">Síran zinečnatý heptahydrát   </t>
  </si>
  <si>
    <t> 7446-20-0</t>
  </si>
  <si>
    <t>Síran železnatý heptahydrát</t>
  </si>
  <si>
    <t>7782-63-0</t>
  </si>
  <si>
    <t>1kg</t>
  </si>
  <si>
    <t>Dichlorisokyanurát sodný dihydrát</t>
  </si>
  <si>
    <t>51580-86-0</t>
  </si>
  <si>
    <t xml:space="preserve">obsah: min. 98 %, molekulová hmotnost 255,98 </t>
  </si>
  <si>
    <t xml:space="preserve">Salicylan sodný </t>
  </si>
  <si>
    <t>54-21-7</t>
  </si>
  <si>
    <t>kvalita pro analýzu (p.a.), obsah min. 99 %, hustota 0,56 g·cm-3</t>
  </si>
  <si>
    <t>Dichlormethan</t>
  </si>
  <si>
    <t xml:space="preserve">
75-09-2</t>
  </si>
  <si>
    <t>kvalita: pro HPLC, plynovou chromatografii, obsah ≥99.9%, kde 50-150 ppm stabilizéru je 2-methylbut-2-en</t>
  </si>
  <si>
    <t>Pepton z mléčné sušiny</t>
  </si>
  <si>
    <t>73049-73-7</t>
  </si>
  <si>
    <t>Synonyma:  Pepton ze zvířecí tkáně, PNM, Peptonizované mléčné živiny</t>
  </si>
  <si>
    <t>Molybdenan sodný dihydrát</t>
  </si>
  <si>
    <t>10102-40-6</t>
  </si>
  <si>
    <t>Hexametafosforečnan sodný</t>
  </si>
  <si>
    <t>68915-31-1</t>
  </si>
  <si>
    <t>využití jako dispergační činidlo při zrnitostních rozborech půdy</t>
  </si>
  <si>
    <t>1-Butanol</t>
  </si>
  <si>
    <t>71-36-3</t>
  </si>
  <si>
    <t>čistý, min. 99,5 %</t>
  </si>
  <si>
    <t>Ethylenglycol</t>
  </si>
  <si>
    <t>107-21-1</t>
  </si>
  <si>
    <t>čistý, min. 99 %</t>
  </si>
  <si>
    <t>Vinan sodno-draselný tetrahydrát</t>
  </si>
  <si>
    <t>6381-59-5</t>
  </si>
  <si>
    <t>Fenol</t>
  </si>
  <si>
    <t>108-95-2</t>
  </si>
  <si>
    <t>Siřičitan sodný bezvodný</t>
  </si>
  <si>
    <t>7757-83-7</t>
  </si>
  <si>
    <t>kvalita pro analýzu (p.a.), obsah min. 98%</t>
  </si>
  <si>
    <t>Kyselina 2-thiobarbiturová</t>
  </si>
  <si>
    <t>504-17-6</t>
  </si>
  <si>
    <t>obsah min. ≥98%</t>
  </si>
  <si>
    <t>Hydroxylamin hydrochlorid</t>
  </si>
  <si>
    <t xml:space="preserve"> 5470-11-1</t>
  </si>
  <si>
    <t>obsah min. 99%</t>
  </si>
  <si>
    <t>Kyselina sulfanilová</t>
  </si>
  <si>
    <t>121-57-3</t>
  </si>
  <si>
    <t>kvalita dle normatinu ACS, obsah min. 99%</t>
  </si>
  <si>
    <t>1-naftylamin</t>
  </si>
  <si>
    <t>134-32-7</t>
  </si>
  <si>
    <t>obsah min. ≥99.0%</t>
  </si>
  <si>
    <t>Technický pufr</t>
  </si>
  <si>
    <t>pH 4,0 AVS Titrinorm</t>
  </si>
  <si>
    <t>pH 7,0 AVS Titrinorm</t>
  </si>
  <si>
    <t>pH 10,0 AVS Titrinorm</t>
  </si>
  <si>
    <t>Standard ERM-CD 281</t>
  </si>
  <si>
    <t>rye grass-trace elements</t>
  </si>
  <si>
    <t>Ethylen glykol</t>
  </si>
  <si>
    <t> 107-21-1</t>
  </si>
  <si>
    <t>1,10-Fenantrolin monohydrát</t>
  </si>
  <si>
    <t>  5144-89-8</t>
  </si>
  <si>
    <t>mg</t>
  </si>
  <si>
    <t>50 mg</t>
  </si>
  <si>
    <t>Hexahydrát síranu amonno-železnatého</t>
  </si>
  <si>
    <t> 7783-85-9</t>
  </si>
  <si>
    <t> Mohrova sůl</t>
  </si>
  <si>
    <t>Bromičnan sodný</t>
  </si>
  <si>
    <t> 7789-38-0</t>
  </si>
  <si>
    <t xml:space="preserve">Citrát sodný dihydrát  </t>
  </si>
  <si>
    <t> 6132-04-3</t>
  </si>
  <si>
    <t>Čerň eriochromová T (indikátor)</t>
  </si>
  <si>
    <t>1787-61-7</t>
  </si>
  <si>
    <t>Čistota: indikátor pro chelatometrii</t>
  </si>
  <si>
    <t>Dichroman draselný</t>
  </si>
  <si>
    <t> 7778-50-9</t>
  </si>
  <si>
    <t>Dithioničitan sodný</t>
  </si>
  <si>
    <t>  7775-14-6</t>
  </si>
  <si>
    <t>Fe-EDDHA (etylendiamindi-2-hydroxyfenylacetát železitý)</t>
  </si>
  <si>
    <t>16455-61-1</t>
  </si>
  <si>
    <t>Na3-EDDS (trisodná sůl kyseliny ethylendiamindisukcinové)</t>
  </si>
  <si>
    <t>178949-82-1</t>
  </si>
  <si>
    <t>Fenolftalein (indikátor)</t>
  </si>
  <si>
    <t> 77-09-8</t>
  </si>
  <si>
    <t>Fluorid amonný</t>
  </si>
  <si>
    <t>  12125-01-8</t>
  </si>
  <si>
    <t xml:space="preserve">Glycerin bezvodý </t>
  </si>
  <si>
    <t xml:space="preserve">Hydrogenarseničnan disodný heptahydrát  </t>
  </si>
  <si>
    <t>7782-85-6</t>
  </si>
  <si>
    <t>500 mg</t>
  </si>
  <si>
    <t xml:space="preserve">Hydroxid lithný  </t>
  </si>
  <si>
    <t> 1310-66-3</t>
  </si>
  <si>
    <t>Hydroxylamonium chlorid</t>
  </si>
  <si>
    <t> 5470-11-1</t>
  </si>
  <si>
    <t xml:space="preserve">Kyselina 2-thiobarbiturová </t>
  </si>
  <si>
    <t> 504-17-6</t>
  </si>
  <si>
    <t xml:space="preserve">25 g </t>
  </si>
  <si>
    <t> ≥98%</t>
  </si>
  <si>
    <t xml:space="preserve">Kyselina šťavelová  dihydrát   </t>
  </si>
  <si>
    <t> 6153-56-6</t>
  </si>
  <si>
    <t xml:space="preserve">Mangan(II)-chlorid-Tetrahydrat </t>
  </si>
  <si>
    <t xml:space="preserve">Manganistan draselný   </t>
  </si>
  <si>
    <t> 7722-64-7</t>
  </si>
  <si>
    <t>Methyloranž III (indikátor)</t>
  </si>
  <si>
    <t> 547-58-0</t>
  </si>
  <si>
    <t>indikátor při titraci, barevný přechod růžová - žlutá</t>
  </si>
  <si>
    <t xml:space="preserve">Molybdenan amonný tetrahydrát   </t>
  </si>
  <si>
    <t> 12054-85-2</t>
  </si>
  <si>
    <t>81-83%</t>
  </si>
  <si>
    <t>12054-85-2</t>
  </si>
  <si>
    <t xml:space="preserve">N-Ethylmaleimide </t>
  </si>
  <si>
    <t> 128-53-0</t>
  </si>
  <si>
    <t>10 g</t>
  </si>
  <si>
    <t>Ninhydrin</t>
  </si>
  <si>
    <t> 485-47-2)</t>
  </si>
  <si>
    <t> ACS reagent</t>
  </si>
  <si>
    <t>Oxid hlinitý (nano-)</t>
  </si>
  <si>
    <t>1344-28-1</t>
  </si>
  <si>
    <t>nano, ˂50nm, (TEM)</t>
  </si>
  <si>
    <t>Oxid niobu</t>
  </si>
  <si>
    <t> 1313-96-8</t>
  </si>
  <si>
    <t>≥99.9%</t>
  </si>
  <si>
    <t>Oxid železitý (nano-)</t>
  </si>
  <si>
    <t>1309-37-1</t>
  </si>
  <si>
    <t>nano, ˂50nm, (BET)</t>
  </si>
  <si>
    <t xml:space="preserve">Síra </t>
  </si>
  <si>
    <t> 7704-34-9</t>
  </si>
  <si>
    <t>kvalita pro analýzu (p.a.), srážená</t>
  </si>
  <si>
    <t>Tetrahydridoboritan sodný</t>
  </si>
  <si>
    <t> 16940-66-2</t>
  </si>
  <si>
    <t xml:space="preserve">99%, prášek </t>
  </si>
  <si>
    <t xml:space="preserve">Šťavelan amonný monohydrát   </t>
  </si>
  <si>
    <t> 6009-70-7</t>
  </si>
  <si>
    <t xml:space="preserve">Šťavelan diamonný monohydrát   </t>
  </si>
  <si>
    <t xml:space="preserve">Thiokyanatan draselný   </t>
  </si>
  <si>
    <t> 333-20-0</t>
  </si>
  <si>
    <t>Trypanová modř</t>
  </si>
  <si>
    <t> 72-57-1</t>
  </si>
  <si>
    <t>k vitálnímu barvení  buněk ( pro mikroskopii buněčné barvení)</t>
  </si>
  <si>
    <t xml:space="preserve">Uhličitan sodný bezvodý </t>
  </si>
  <si>
    <t> 497-19-8</t>
  </si>
  <si>
    <t xml:space="preserve">Uhličitan sodný dekahydrát   </t>
  </si>
  <si>
    <t> 6132-02-1</t>
  </si>
  <si>
    <t xml:space="preserve">Hydrogensíran sodný monohydrát </t>
  </si>
  <si>
    <t> 10034-88-5</t>
  </si>
  <si>
    <t xml:space="preserve">Dichroman sodný dihydrát </t>
  </si>
  <si>
    <t> 7789-12-0</t>
  </si>
  <si>
    <t xml:space="preserve">Hexahydroxoantimoničnan draselný </t>
  </si>
  <si>
    <t> 12208-13-8</t>
  </si>
  <si>
    <t>Peroxodisíran draselný</t>
  </si>
  <si>
    <t>7727-21-1</t>
  </si>
  <si>
    <t>kvalita pro analýzu (p.a.), obsah min. ≥99%</t>
  </si>
  <si>
    <t>Xylen p.a.</t>
  </si>
  <si>
    <t>1330-20-7</t>
  </si>
  <si>
    <t>Xylen, kvalita pro analýzu (p.a.)</t>
  </si>
  <si>
    <t>Jodistan sodný</t>
  </si>
  <si>
    <t>7790-28-5</t>
  </si>
  <si>
    <t>kvalita pro annalýzu (p.a.), obsah min. 99,5%</t>
  </si>
  <si>
    <t>Škrob z kukuřice</t>
  </si>
  <si>
    <t>9005-25-8</t>
  </si>
  <si>
    <t xml:space="preserve">požadovaná kvalita pro analýzu (p.a.) dle normativu ACS </t>
  </si>
  <si>
    <t xml:space="preserve">RNáza A </t>
  </si>
  <si>
    <t>9001-99-4</t>
  </si>
  <si>
    <t>100 mg</t>
  </si>
  <si>
    <t>z bovinního pankreatu, Type II-A, ≥60% (SDS-PAGE), &gt;= 60 Kunitz units/mg protein</t>
  </si>
  <si>
    <t>Proteináza K</t>
  </si>
  <si>
    <t>39450-01-6</t>
  </si>
  <si>
    <t>≥30 mAnson U/mg, z hub (Tritirachium album), lyofilizovaná, 50 µg/ml</t>
  </si>
  <si>
    <t>Isoamylalkohol</t>
  </si>
  <si>
    <t>123-51-3</t>
  </si>
  <si>
    <t>min 98,5 %, pro syntézu</t>
  </si>
  <si>
    <t>BIS-TRIS</t>
  </si>
  <si>
    <t>6976-37-0</t>
  </si>
  <si>
    <t>50 g</t>
  </si>
  <si>
    <t>pufferan ≥99%</t>
  </si>
  <si>
    <t>CTAB (Cetyltrimethylammonium bromide)</t>
  </si>
  <si>
    <t>57-09-0</t>
  </si>
  <si>
    <t>≥99%, Molecular Biology Grade</t>
  </si>
  <si>
    <t>2-Merkaptoethanol</t>
  </si>
  <si>
    <t>60-24-2</t>
  </si>
  <si>
    <t>≥99%</t>
  </si>
  <si>
    <t>Nesslerovo činidlo (tetrajodortuťnatan draselný)</t>
  </si>
  <si>
    <t>7783-33-7</t>
  </si>
  <si>
    <t>stanovení amonných iontů ve vodě, UV/VIS</t>
  </si>
  <si>
    <t>Hematoxylin 85%</t>
  </si>
  <si>
    <t>517-28-2</t>
  </si>
  <si>
    <t>Eosin Y, 97%</t>
  </si>
  <si>
    <t>15086-94-9</t>
  </si>
  <si>
    <t>vzorec: C₂₀H₈Br₄O₅; molekulární hmotnost: 647,89 g/mol</t>
  </si>
  <si>
    <t>Celková cena</t>
  </si>
  <si>
    <t>Barevný přechod bezbarvá - fialová, 1% roztok indikátoru v 90% ethanolu (balení v kapalném stavu 250 ml, v pevném 25 g)</t>
  </si>
  <si>
    <t>Chemikálie pro laboratoře FŽP - II.</t>
  </si>
  <si>
    <t>Přesný název nebo katalogové číslo produktu</t>
  </si>
  <si>
    <t>Odkaz na veřejně dostupné internetové stránky, s přesnou specifikací produktu</t>
  </si>
  <si>
    <r>
      <t xml:space="preserve">Jednotková cena  v Kč bez DPH </t>
    </r>
    <r>
      <rPr>
        <b/>
        <sz val="8"/>
        <rFont val="Calibri"/>
        <family val="2"/>
        <scheme val="minor"/>
      </rPr>
      <t>(= cena za 1 měrnou jednotku uvedenou ve sloupci C)</t>
    </r>
  </si>
  <si>
    <t>Cena v Kč bez DPH</t>
  </si>
  <si>
    <t xml:space="preserve">1 l </t>
  </si>
  <si>
    <t xml:space="preserve">kvalita pro stopovou analýzu, obsah: min 65% </t>
  </si>
  <si>
    <t xml:space="preserve">kvalita pro stopovou analýzu, obsah: min 85% </t>
  </si>
  <si>
    <t>kvalita pro stopovou analýzu, obsah: min 44%</t>
  </si>
  <si>
    <t>kvalita pro stopovou analýzu, obsah: min 30%</t>
  </si>
  <si>
    <t>kvalita pro stopovou analýzu, obsah: min 36%</t>
  </si>
  <si>
    <t xml:space="preserve">kvalita pro stopovou analýzu, obsah: min 98% </t>
  </si>
  <si>
    <t xml:space="preserve"> ACS reagent, obsah: min. 99%</t>
  </si>
  <si>
    <r>
      <t>obsah min. ≥98% získaný z</t>
    </r>
    <r>
      <rPr>
        <i/>
        <sz val="11"/>
        <rFont val="Calibri"/>
        <family val="2"/>
      </rPr>
      <t xml:space="preserve"> Eremothecium ashbyii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</si>
</sst>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sz val="11"/>
      <name val="Roboto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/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vertical="top" wrapText="1"/>
    </xf>
    <xf numFmtId="0" fontId="10" fillId="0" borderId="1" xfId="20" applyFill="1" applyBorder="1" applyAlignment="1" applyProtection="1">
      <alignment vertical="top" wrapText="1"/>
      <protection locked="0"/>
    </xf>
    <xf numFmtId="0" fontId="14" fillId="0" borderId="1" xfId="2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0" fillId="0" borderId="3" xfId="20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7" fillId="0" borderId="0" xfId="0" applyFont="1"/>
    <xf numFmtId="0" fontId="2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right" vertical="center" wrapText="1"/>
    </xf>
    <xf numFmtId="0" fontId="16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164" fontId="4" fillId="5" borderId="0" xfId="0" applyNumberFormat="1" applyFont="1" applyFill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164" fontId="9" fillId="0" borderId="1" xfId="0" applyNumberFormat="1" applyFont="1" applyBorder="1" applyAlignment="1" applyProtection="1">
      <alignment vertical="top" wrapText="1"/>
      <protection locked="0"/>
    </xf>
    <xf numFmtId="164" fontId="8" fillId="0" borderId="1" xfId="0" applyNumberFormat="1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164" fontId="8" fillId="0" borderId="2" xfId="0" applyNumberFormat="1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64" fontId="10" fillId="0" borderId="1" xfId="20" applyNumberFormat="1" applyFill="1" applyBorder="1" applyAlignment="1" applyProtection="1">
      <alignment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top" wrapText="1"/>
    </xf>
    <xf numFmtId="9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14" fontId="18" fillId="0" borderId="1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8" fillId="0" borderId="1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C000"/>
        </patternFill>
      </fill>
      <border/>
    </dxf>
    <dxf>
      <fill>
        <patternFill>
          <bgColor rgb="FFFF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AE0F5-964C-4200-A474-ACEAB441344E}">
  <dimension ref="A3:J222"/>
  <sheetViews>
    <sheetView tabSelected="1" zoomScale="85" zoomScaleNormal="85" workbookViewId="0" topLeftCell="A1">
      <pane ySplit="7" topLeftCell="A8" activePane="bottomLeft" state="frozen"/>
      <selection pane="topLeft" activeCell="J1" sqref="J1"/>
      <selection pane="bottomLeft" activeCell="A11" sqref="A11"/>
    </sheetView>
  </sheetViews>
  <sheetFormatPr defaultColWidth="9.140625" defaultRowHeight="15"/>
  <cols>
    <col min="1" max="1" width="53.140625" style="18" customWidth="1"/>
    <col min="2" max="2" width="17.28125" style="22" customWidth="1"/>
    <col min="3" max="3" width="9.7109375" style="23" customWidth="1"/>
    <col min="4" max="4" width="12.00390625" style="24" customWidth="1"/>
    <col min="5" max="5" width="13.421875" style="23" customWidth="1"/>
    <col min="6" max="6" width="42.57421875" style="0" customWidth="1"/>
    <col min="7" max="7" width="11.140625" style="0" customWidth="1"/>
    <col min="8" max="8" width="13.57421875" style="2" customWidth="1"/>
    <col min="9" max="9" width="26.28125" style="0" customWidth="1"/>
    <col min="10" max="10" width="26.7109375" style="0" customWidth="1"/>
  </cols>
  <sheetData>
    <row r="3" ht="15">
      <c r="F3" s="39"/>
    </row>
    <row r="4" spans="1:6" ht="25.8">
      <c r="A4" s="1" t="s">
        <v>506</v>
      </c>
      <c r="F4" s="39"/>
    </row>
    <row r="5" ht="15">
      <c r="A5" s="3" t="s">
        <v>0</v>
      </c>
    </row>
    <row r="6" spans="1:8" ht="15">
      <c r="A6" s="4"/>
      <c r="H6" s="31"/>
    </row>
    <row r="7" spans="1:10" ht="115.2">
      <c r="A7" s="25" t="s">
        <v>1</v>
      </c>
      <c r="B7" s="25" t="s">
        <v>2</v>
      </c>
      <c r="C7" s="25" t="s">
        <v>3</v>
      </c>
      <c r="D7" s="26" t="s">
        <v>4</v>
      </c>
      <c r="E7" s="25" t="s">
        <v>5</v>
      </c>
      <c r="F7" s="25" t="s">
        <v>6</v>
      </c>
      <c r="G7" s="25" t="s">
        <v>509</v>
      </c>
      <c r="H7" s="25" t="s">
        <v>510</v>
      </c>
      <c r="I7" s="25" t="s">
        <v>507</v>
      </c>
      <c r="J7" s="25" t="s">
        <v>508</v>
      </c>
    </row>
    <row r="8" spans="1:10" s="6" customFormat="1" ht="15">
      <c r="A8" s="5" t="s">
        <v>7</v>
      </c>
      <c r="B8" s="48" t="s">
        <v>8</v>
      </c>
      <c r="C8" s="49" t="s">
        <v>9</v>
      </c>
      <c r="D8" s="50">
        <v>4</v>
      </c>
      <c r="E8" s="49" t="s">
        <v>10</v>
      </c>
      <c r="F8" s="51" t="s">
        <v>11</v>
      </c>
      <c r="G8" s="41">
        <v>0</v>
      </c>
      <c r="H8" s="41">
        <f>G8*D8</f>
        <v>0</v>
      </c>
      <c r="I8" s="42"/>
      <c r="J8" s="43"/>
    </row>
    <row r="9" spans="1:10" s="6" customFormat="1" ht="28.8">
      <c r="A9" s="5" t="s">
        <v>12</v>
      </c>
      <c r="B9" s="48" t="s">
        <v>13</v>
      </c>
      <c r="C9" s="52" t="s">
        <v>9</v>
      </c>
      <c r="D9" s="53">
        <v>5</v>
      </c>
      <c r="E9" s="52" t="s">
        <v>14</v>
      </c>
      <c r="F9" s="11" t="s">
        <v>15</v>
      </c>
      <c r="G9" s="41">
        <v>0</v>
      </c>
      <c r="H9" s="41">
        <f aca="true" t="shared" si="0" ref="H9:H72">G9*D9</f>
        <v>0</v>
      </c>
      <c r="I9" s="12"/>
      <c r="J9" s="43"/>
    </row>
    <row r="10" spans="1:10" s="6" customFormat="1" ht="15">
      <c r="A10" s="7" t="s">
        <v>16</v>
      </c>
      <c r="B10" s="27" t="s">
        <v>17</v>
      </c>
      <c r="C10" s="52" t="s">
        <v>9</v>
      </c>
      <c r="D10" s="53">
        <v>1</v>
      </c>
      <c r="E10" s="52" t="s">
        <v>10</v>
      </c>
      <c r="F10" s="11" t="s">
        <v>18</v>
      </c>
      <c r="G10" s="41">
        <v>0</v>
      </c>
      <c r="H10" s="41">
        <f t="shared" si="0"/>
        <v>0</v>
      </c>
      <c r="I10" s="10"/>
      <c r="J10" s="43"/>
    </row>
    <row r="11" spans="1:10" s="6" customFormat="1" ht="28.8">
      <c r="A11" s="7" t="s">
        <v>19</v>
      </c>
      <c r="B11" s="48"/>
      <c r="C11" s="52" t="s">
        <v>9</v>
      </c>
      <c r="D11" s="53">
        <v>1</v>
      </c>
      <c r="E11" s="52" t="s">
        <v>10</v>
      </c>
      <c r="F11" s="11" t="s">
        <v>20</v>
      </c>
      <c r="G11" s="41">
        <v>0</v>
      </c>
      <c r="H11" s="41">
        <f t="shared" si="0"/>
        <v>0</v>
      </c>
      <c r="I11" s="10"/>
      <c r="J11" s="43"/>
    </row>
    <row r="12" spans="1:10" s="6" customFormat="1" ht="15">
      <c r="A12" s="8" t="s">
        <v>21</v>
      </c>
      <c r="B12" s="54" t="s">
        <v>22</v>
      </c>
      <c r="C12" s="52" t="s">
        <v>23</v>
      </c>
      <c r="D12" s="53">
        <v>2</v>
      </c>
      <c r="E12" s="52" t="s">
        <v>24</v>
      </c>
      <c r="F12" s="11" t="s">
        <v>25</v>
      </c>
      <c r="G12" s="41">
        <v>0</v>
      </c>
      <c r="H12" s="41">
        <f>G12*D12</f>
        <v>0</v>
      </c>
      <c r="I12" s="44"/>
      <c r="J12" s="43"/>
    </row>
    <row r="13" spans="1:10" s="6" customFormat="1" ht="15">
      <c r="A13" s="9" t="s">
        <v>26</v>
      </c>
      <c r="B13" s="48" t="s">
        <v>27</v>
      </c>
      <c r="C13" s="52" t="s">
        <v>9</v>
      </c>
      <c r="D13" s="53">
        <v>1</v>
      </c>
      <c r="E13" s="52" t="s">
        <v>10</v>
      </c>
      <c r="F13" s="8" t="s">
        <v>28</v>
      </c>
      <c r="G13" s="41">
        <v>0</v>
      </c>
      <c r="H13" s="41">
        <f t="shared" si="0"/>
        <v>0</v>
      </c>
      <c r="I13" s="10"/>
      <c r="J13" s="43"/>
    </row>
    <row r="14" spans="1:10" s="6" customFormat="1" ht="28.8">
      <c r="A14" s="9" t="s">
        <v>29</v>
      </c>
      <c r="B14" s="48" t="s">
        <v>30</v>
      </c>
      <c r="C14" s="49" t="s">
        <v>23</v>
      </c>
      <c r="D14" s="50">
        <v>1</v>
      </c>
      <c r="E14" s="49" t="s">
        <v>24</v>
      </c>
      <c r="F14" s="51" t="s">
        <v>31</v>
      </c>
      <c r="G14" s="41">
        <v>0</v>
      </c>
      <c r="H14" s="41">
        <f t="shared" si="0"/>
        <v>0</v>
      </c>
      <c r="I14" s="42"/>
      <c r="J14" s="43"/>
    </row>
    <row r="15" spans="1:10" s="6" customFormat="1" ht="15">
      <c r="A15" s="5" t="s">
        <v>29</v>
      </c>
      <c r="B15" s="48" t="s">
        <v>30</v>
      </c>
      <c r="C15" s="52" t="s">
        <v>23</v>
      </c>
      <c r="D15" s="53">
        <v>1</v>
      </c>
      <c r="E15" s="52" t="s">
        <v>24</v>
      </c>
      <c r="F15" s="11" t="s">
        <v>32</v>
      </c>
      <c r="G15" s="41">
        <v>0</v>
      </c>
      <c r="H15" s="41">
        <f t="shared" si="0"/>
        <v>0</v>
      </c>
      <c r="I15" s="12"/>
      <c r="J15" s="43"/>
    </row>
    <row r="16" spans="1:10" s="6" customFormat="1" ht="15">
      <c r="A16" s="7" t="s">
        <v>33</v>
      </c>
      <c r="B16" s="48" t="s">
        <v>34</v>
      </c>
      <c r="C16" s="52" t="s">
        <v>23</v>
      </c>
      <c r="D16" s="53">
        <v>1</v>
      </c>
      <c r="E16" s="52" t="s">
        <v>24</v>
      </c>
      <c r="F16" s="11" t="s">
        <v>28</v>
      </c>
      <c r="G16" s="41">
        <v>0</v>
      </c>
      <c r="H16" s="41">
        <f t="shared" si="0"/>
        <v>0</v>
      </c>
      <c r="I16" s="10"/>
      <c r="J16" s="43"/>
    </row>
    <row r="17" spans="1:10" s="6" customFormat="1" ht="15">
      <c r="A17" s="7" t="s">
        <v>35</v>
      </c>
      <c r="B17" s="48" t="s">
        <v>36</v>
      </c>
      <c r="C17" s="52" t="s">
        <v>23</v>
      </c>
      <c r="D17" s="53">
        <v>1</v>
      </c>
      <c r="E17" s="52" t="s">
        <v>24</v>
      </c>
      <c r="F17" s="11" t="s">
        <v>28</v>
      </c>
      <c r="G17" s="41">
        <v>0</v>
      </c>
      <c r="H17" s="41">
        <f t="shared" si="0"/>
        <v>0</v>
      </c>
      <c r="I17" s="10"/>
      <c r="J17" s="43"/>
    </row>
    <row r="18" spans="1:10" s="6" customFormat="1" ht="15">
      <c r="A18" s="7" t="s">
        <v>37</v>
      </c>
      <c r="B18" s="55" t="s">
        <v>38</v>
      </c>
      <c r="C18" s="52" t="s">
        <v>23</v>
      </c>
      <c r="D18" s="53">
        <v>1</v>
      </c>
      <c r="E18" s="52" t="s">
        <v>24</v>
      </c>
      <c r="F18" s="11" t="s">
        <v>28</v>
      </c>
      <c r="G18" s="41">
        <v>0</v>
      </c>
      <c r="H18" s="41">
        <f t="shared" si="0"/>
        <v>0</v>
      </c>
      <c r="I18" s="10"/>
      <c r="J18" s="43"/>
    </row>
    <row r="19" spans="1:10" s="6" customFormat="1" ht="15">
      <c r="A19" s="7" t="s">
        <v>39</v>
      </c>
      <c r="B19" s="48" t="s">
        <v>40</v>
      </c>
      <c r="C19" s="52" t="s">
        <v>23</v>
      </c>
      <c r="D19" s="53">
        <v>1</v>
      </c>
      <c r="E19" s="52" t="s">
        <v>24</v>
      </c>
      <c r="F19" s="11" t="s">
        <v>41</v>
      </c>
      <c r="G19" s="41">
        <v>0</v>
      </c>
      <c r="H19" s="41">
        <f t="shared" si="0"/>
        <v>0</v>
      </c>
      <c r="I19" s="10"/>
      <c r="J19" s="43"/>
    </row>
    <row r="20" spans="1:10" s="6" customFormat="1" ht="15">
      <c r="A20" s="7" t="s">
        <v>42</v>
      </c>
      <c r="B20" s="48" t="s">
        <v>43</v>
      </c>
      <c r="C20" s="52" t="s">
        <v>44</v>
      </c>
      <c r="D20" s="53">
        <v>500</v>
      </c>
      <c r="E20" s="52" t="s">
        <v>45</v>
      </c>
      <c r="F20" s="11" t="s">
        <v>46</v>
      </c>
      <c r="G20" s="41">
        <v>0</v>
      </c>
      <c r="H20" s="41">
        <f t="shared" si="0"/>
        <v>0</v>
      </c>
      <c r="I20" s="44"/>
      <c r="J20" s="43"/>
    </row>
    <row r="21" spans="1:10" s="6" customFormat="1" ht="15">
      <c r="A21" s="7" t="s">
        <v>47</v>
      </c>
      <c r="B21" s="48" t="s">
        <v>48</v>
      </c>
      <c r="C21" s="52" t="s">
        <v>23</v>
      </c>
      <c r="D21" s="53">
        <v>3</v>
      </c>
      <c r="E21" s="52" t="s">
        <v>24</v>
      </c>
      <c r="F21" s="11" t="s">
        <v>28</v>
      </c>
      <c r="G21" s="41">
        <v>0</v>
      </c>
      <c r="H21" s="41">
        <f t="shared" si="0"/>
        <v>0</v>
      </c>
      <c r="I21" s="10"/>
      <c r="J21" s="43"/>
    </row>
    <row r="22" spans="1:10" s="6" customFormat="1" ht="15">
      <c r="A22" s="7" t="s">
        <v>49</v>
      </c>
      <c r="B22" s="55" t="s">
        <v>50</v>
      </c>
      <c r="C22" s="52" t="s">
        <v>23</v>
      </c>
      <c r="D22" s="53">
        <v>3</v>
      </c>
      <c r="E22" s="52" t="s">
        <v>24</v>
      </c>
      <c r="F22" s="11" t="s">
        <v>28</v>
      </c>
      <c r="G22" s="41">
        <v>0</v>
      </c>
      <c r="H22" s="41">
        <f t="shared" si="0"/>
        <v>0</v>
      </c>
      <c r="I22" s="10"/>
      <c r="J22" s="43"/>
    </row>
    <row r="23" spans="1:10" s="6" customFormat="1" ht="15">
      <c r="A23" s="7" t="s">
        <v>51</v>
      </c>
      <c r="B23" s="48" t="s">
        <v>52</v>
      </c>
      <c r="C23" s="52" t="s">
        <v>23</v>
      </c>
      <c r="D23" s="53">
        <v>1</v>
      </c>
      <c r="E23" s="52" t="s">
        <v>24</v>
      </c>
      <c r="F23" s="11" t="s">
        <v>28</v>
      </c>
      <c r="G23" s="41">
        <v>0</v>
      </c>
      <c r="H23" s="41">
        <f t="shared" si="0"/>
        <v>0</v>
      </c>
      <c r="I23" s="10"/>
      <c r="J23" s="43"/>
    </row>
    <row r="24" spans="1:10" s="6" customFormat="1" ht="15">
      <c r="A24" s="7" t="s">
        <v>53</v>
      </c>
      <c r="B24" s="48" t="s">
        <v>54</v>
      </c>
      <c r="C24" s="52" t="s">
        <v>23</v>
      </c>
      <c r="D24" s="53">
        <v>1</v>
      </c>
      <c r="E24" s="52" t="s">
        <v>24</v>
      </c>
      <c r="F24" s="11" t="s">
        <v>28</v>
      </c>
      <c r="G24" s="41">
        <v>0</v>
      </c>
      <c r="H24" s="41">
        <f t="shared" si="0"/>
        <v>0</v>
      </c>
      <c r="I24" s="10"/>
      <c r="J24" s="43"/>
    </row>
    <row r="25" spans="1:10" s="6" customFormat="1" ht="15">
      <c r="A25" s="7" t="s">
        <v>55</v>
      </c>
      <c r="B25" s="48" t="s">
        <v>56</v>
      </c>
      <c r="C25" s="52" t="s">
        <v>23</v>
      </c>
      <c r="D25" s="53">
        <v>1</v>
      </c>
      <c r="E25" s="52" t="s">
        <v>24</v>
      </c>
      <c r="F25" s="11" t="s">
        <v>28</v>
      </c>
      <c r="G25" s="41">
        <v>0</v>
      </c>
      <c r="H25" s="41">
        <f t="shared" si="0"/>
        <v>0</v>
      </c>
      <c r="I25" s="10"/>
      <c r="J25" s="43"/>
    </row>
    <row r="26" spans="1:10" s="6" customFormat="1" ht="15">
      <c r="A26" s="7" t="s">
        <v>57</v>
      </c>
      <c r="B26" s="48" t="s">
        <v>58</v>
      </c>
      <c r="C26" s="52" t="s">
        <v>23</v>
      </c>
      <c r="D26" s="53">
        <v>1</v>
      </c>
      <c r="E26" s="52" t="s">
        <v>24</v>
      </c>
      <c r="F26" s="11" t="s">
        <v>28</v>
      </c>
      <c r="G26" s="41">
        <v>0</v>
      </c>
      <c r="H26" s="41">
        <f t="shared" si="0"/>
        <v>0</v>
      </c>
      <c r="I26" s="10"/>
      <c r="J26" s="43"/>
    </row>
    <row r="27" spans="1:10" s="6" customFormat="1" ht="15">
      <c r="A27" s="7" t="s">
        <v>59</v>
      </c>
      <c r="B27" s="48" t="s">
        <v>60</v>
      </c>
      <c r="C27" s="52" t="s">
        <v>23</v>
      </c>
      <c r="D27" s="53">
        <v>1</v>
      </c>
      <c r="E27" s="52" t="s">
        <v>24</v>
      </c>
      <c r="F27" s="11" t="s">
        <v>28</v>
      </c>
      <c r="G27" s="41">
        <v>0</v>
      </c>
      <c r="H27" s="41">
        <f t="shared" si="0"/>
        <v>0</v>
      </c>
      <c r="I27" s="10"/>
      <c r="J27" s="43"/>
    </row>
    <row r="28" spans="1:10" s="6" customFormat="1" ht="15">
      <c r="A28" s="7" t="s">
        <v>61</v>
      </c>
      <c r="B28" s="48" t="s">
        <v>62</v>
      </c>
      <c r="C28" s="52" t="s">
        <v>23</v>
      </c>
      <c r="D28" s="53">
        <v>1</v>
      </c>
      <c r="E28" s="52" t="s">
        <v>24</v>
      </c>
      <c r="F28" s="11" t="s">
        <v>28</v>
      </c>
      <c r="G28" s="41">
        <v>0</v>
      </c>
      <c r="H28" s="41">
        <f t="shared" si="0"/>
        <v>0</v>
      </c>
      <c r="I28" s="10"/>
      <c r="J28" s="43"/>
    </row>
    <row r="29" spans="1:10" s="6" customFormat="1" ht="15">
      <c r="A29" s="7" t="s">
        <v>63</v>
      </c>
      <c r="B29" s="48" t="s">
        <v>64</v>
      </c>
      <c r="C29" s="52" t="s">
        <v>23</v>
      </c>
      <c r="D29" s="53">
        <v>1</v>
      </c>
      <c r="E29" s="52" t="s">
        <v>24</v>
      </c>
      <c r="F29" s="11" t="s">
        <v>28</v>
      </c>
      <c r="G29" s="41">
        <v>0</v>
      </c>
      <c r="H29" s="41">
        <f t="shared" si="0"/>
        <v>0</v>
      </c>
      <c r="I29" s="10"/>
      <c r="J29" s="43"/>
    </row>
    <row r="30" spans="1:10" s="6" customFormat="1" ht="15">
      <c r="A30" s="7" t="s">
        <v>65</v>
      </c>
      <c r="B30" s="48" t="s">
        <v>66</v>
      </c>
      <c r="C30" s="52" t="s">
        <v>23</v>
      </c>
      <c r="D30" s="53">
        <v>1</v>
      </c>
      <c r="E30" s="52" t="s">
        <v>24</v>
      </c>
      <c r="F30" s="11" t="s">
        <v>28</v>
      </c>
      <c r="G30" s="41">
        <v>0</v>
      </c>
      <c r="H30" s="41">
        <f t="shared" si="0"/>
        <v>0</v>
      </c>
      <c r="I30" s="10"/>
      <c r="J30" s="43"/>
    </row>
    <row r="31" spans="1:10" s="6" customFormat="1" ht="15">
      <c r="A31" s="7" t="s">
        <v>67</v>
      </c>
      <c r="B31" s="48" t="s">
        <v>68</v>
      </c>
      <c r="C31" s="52" t="s">
        <v>23</v>
      </c>
      <c r="D31" s="53">
        <v>1</v>
      </c>
      <c r="E31" s="52" t="s">
        <v>24</v>
      </c>
      <c r="F31" s="11" t="s">
        <v>28</v>
      </c>
      <c r="G31" s="41">
        <v>0</v>
      </c>
      <c r="H31" s="41">
        <f t="shared" si="0"/>
        <v>0</v>
      </c>
      <c r="I31" s="10"/>
      <c r="J31" s="43"/>
    </row>
    <row r="32" spans="1:10" s="6" customFormat="1" ht="15">
      <c r="A32" s="7" t="s">
        <v>69</v>
      </c>
      <c r="B32" s="48" t="s">
        <v>70</v>
      </c>
      <c r="C32" s="52" t="s">
        <v>23</v>
      </c>
      <c r="D32" s="53">
        <v>1</v>
      </c>
      <c r="E32" s="52" t="s">
        <v>24</v>
      </c>
      <c r="F32" s="11" t="s">
        <v>71</v>
      </c>
      <c r="G32" s="41">
        <v>0</v>
      </c>
      <c r="H32" s="41">
        <f t="shared" si="0"/>
        <v>0</v>
      </c>
      <c r="I32" s="10"/>
      <c r="J32" s="43"/>
    </row>
    <row r="33" spans="1:10" s="6" customFormat="1" ht="15">
      <c r="A33" s="7" t="s">
        <v>72</v>
      </c>
      <c r="B33" s="48" t="s">
        <v>70</v>
      </c>
      <c r="C33" s="52" t="s">
        <v>23</v>
      </c>
      <c r="D33" s="53">
        <v>1</v>
      </c>
      <c r="E33" s="52" t="s">
        <v>24</v>
      </c>
      <c r="F33" s="11" t="s">
        <v>28</v>
      </c>
      <c r="G33" s="41">
        <v>0</v>
      </c>
      <c r="H33" s="41">
        <f t="shared" si="0"/>
        <v>0</v>
      </c>
      <c r="I33" s="10"/>
      <c r="J33" s="43"/>
    </row>
    <row r="34" spans="1:10" s="6" customFormat="1" ht="15">
      <c r="A34" s="7" t="s">
        <v>73</v>
      </c>
      <c r="B34" s="48" t="s">
        <v>74</v>
      </c>
      <c r="C34" s="52" t="s">
        <v>23</v>
      </c>
      <c r="D34" s="53">
        <v>1</v>
      </c>
      <c r="E34" s="52" t="s">
        <v>24</v>
      </c>
      <c r="F34" s="11" t="s">
        <v>28</v>
      </c>
      <c r="G34" s="41">
        <v>0</v>
      </c>
      <c r="H34" s="41">
        <f t="shared" si="0"/>
        <v>0</v>
      </c>
      <c r="I34" s="10"/>
      <c r="J34" s="43"/>
    </row>
    <row r="35" spans="1:10" s="6" customFormat="1" ht="15">
      <c r="A35" s="5" t="s">
        <v>75</v>
      </c>
      <c r="B35" s="48" t="s">
        <v>76</v>
      </c>
      <c r="C35" s="49" t="s">
        <v>23</v>
      </c>
      <c r="D35" s="50">
        <v>1</v>
      </c>
      <c r="E35" s="49" t="s">
        <v>24</v>
      </c>
      <c r="F35" s="51" t="s">
        <v>77</v>
      </c>
      <c r="G35" s="41">
        <v>0</v>
      </c>
      <c r="H35" s="41">
        <f t="shared" si="0"/>
        <v>0</v>
      </c>
      <c r="I35" s="42"/>
      <c r="J35" s="43"/>
    </row>
    <row r="36" spans="1:10" s="6" customFormat="1" ht="15">
      <c r="A36" s="7" t="s">
        <v>78</v>
      </c>
      <c r="B36" s="27" t="s">
        <v>79</v>
      </c>
      <c r="C36" s="52" t="s">
        <v>23</v>
      </c>
      <c r="D36" s="53">
        <v>1</v>
      </c>
      <c r="E36" s="52" t="s">
        <v>24</v>
      </c>
      <c r="F36" s="11" t="s">
        <v>28</v>
      </c>
      <c r="G36" s="41">
        <v>0</v>
      </c>
      <c r="H36" s="41">
        <f t="shared" si="0"/>
        <v>0</v>
      </c>
      <c r="I36" s="10"/>
      <c r="J36" s="43"/>
    </row>
    <row r="37" spans="1:10" s="6" customFormat="1" ht="15">
      <c r="A37" s="7" t="s">
        <v>80</v>
      </c>
      <c r="B37" s="27" t="s">
        <v>81</v>
      </c>
      <c r="C37" s="52" t="s">
        <v>44</v>
      </c>
      <c r="D37" s="56">
        <v>2000</v>
      </c>
      <c r="E37" s="52" t="s">
        <v>45</v>
      </c>
      <c r="F37" s="11" t="s">
        <v>25</v>
      </c>
      <c r="G37" s="41">
        <v>0</v>
      </c>
      <c r="H37" s="41">
        <f t="shared" si="0"/>
        <v>0</v>
      </c>
      <c r="I37" s="44"/>
      <c r="J37" s="43"/>
    </row>
    <row r="38" spans="1:10" s="6" customFormat="1" ht="28.8">
      <c r="A38" s="7" t="s">
        <v>82</v>
      </c>
      <c r="B38" s="27" t="s">
        <v>83</v>
      </c>
      <c r="C38" s="52" t="s">
        <v>23</v>
      </c>
      <c r="D38" s="53">
        <v>5</v>
      </c>
      <c r="E38" s="52" t="s">
        <v>24</v>
      </c>
      <c r="F38" s="11" t="s">
        <v>28</v>
      </c>
      <c r="G38" s="41">
        <v>0</v>
      </c>
      <c r="H38" s="41">
        <f t="shared" si="0"/>
        <v>0</v>
      </c>
      <c r="I38" s="10"/>
      <c r="J38" s="43"/>
    </row>
    <row r="39" spans="1:10" s="6" customFormat="1" ht="28.8">
      <c r="A39" s="19" t="s">
        <v>82</v>
      </c>
      <c r="B39" s="57" t="s">
        <v>83</v>
      </c>
      <c r="C39" s="58" t="s">
        <v>44</v>
      </c>
      <c r="D39" s="59">
        <v>500</v>
      </c>
      <c r="E39" s="58" t="s">
        <v>84</v>
      </c>
      <c r="F39" s="60" t="s">
        <v>85</v>
      </c>
      <c r="G39" s="41">
        <v>0</v>
      </c>
      <c r="H39" s="41">
        <f t="shared" si="0"/>
        <v>0</v>
      </c>
      <c r="I39" s="45"/>
      <c r="J39" s="43"/>
    </row>
    <row r="40" spans="1:10" s="16" customFormat="1" ht="15">
      <c r="A40" s="5" t="s">
        <v>86</v>
      </c>
      <c r="B40" s="48" t="s">
        <v>87</v>
      </c>
      <c r="C40" s="49" t="s">
        <v>9</v>
      </c>
      <c r="D40" s="50">
        <v>40</v>
      </c>
      <c r="E40" s="49" t="s">
        <v>10</v>
      </c>
      <c r="F40" s="51" t="s">
        <v>88</v>
      </c>
      <c r="G40" s="41">
        <v>0</v>
      </c>
      <c r="H40" s="41">
        <f t="shared" si="0"/>
        <v>0</v>
      </c>
      <c r="I40" s="46"/>
      <c r="J40" s="46"/>
    </row>
    <row r="41" spans="1:10" s="6" customFormat="1" ht="15">
      <c r="A41" s="20" t="s">
        <v>89</v>
      </c>
      <c r="B41" s="61" t="s">
        <v>87</v>
      </c>
      <c r="C41" s="62" t="s">
        <v>9</v>
      </c>
      <c r="D41" s="63">
        <v>5</v>
      </c>
      <c r="E41" s="62" t="s">
        <v>90</v>
      </c>
      <c r="F41" s="51" t="s">
        <v>91</v>
      </c>
      <c r="G41" s="41">
        <v>0</v>
      </c>
      <c r="H41" s="41">
        <f t="shared" si="0"/>
        <v>0</v>
      </c>
      <c r="I41" s="21"/>
      <c r="J41" s="43"/>
    </row>
    <row r="42" spans="1:10" s="6" customFormat="1" ht="15">
      <c r="A42" s="7" t="s">
        <v>86</v>
      </c>
      <c r="B42" s="64" t="s">
        <v>87</v>
      </c>
      <c r="C42" s="52" t="s">
        <v>9</v>
      </c>
      <c r="D42" s="53">
        <v>3</v>
      </c>
      <c r="E42" s="52" t="s">
        <v>10</v>
      </c>
      <c r="F42" s="11" t="s">
        <v>92</v>
      </c>
      <c r="G42" s="41">
        <v>0</v>
      </c>
      <c r="H42" s="41">
        <f t="shared" si="0"/>
        <v>0</v>
      </c>
      <c r="I42" s="10"/>
      <c r="J42" s="43"/>
    </row>
    <row r="43" spans="1:10" s="6" customFormat="1" ht="15">
      <c r="A43" s="8" t="s">
        <v>86</v>
      </c>
      <c r="B43" s="27" t="s">
        <v>87</v>
      </c>
      <c r="C43" s="52" t="s">
        <v>9</v>
      </c>
      <c r="D43" s="53">
        <v>10</v>
      </c>
      <c r="E43" s="52" t="s">
        <v>93</v>
      </c>
      <c r="F43" s="11" t="s">
        <v>94</v>
      </c>
      <c r="G43" s="41">
        <v>0</v>
      </c>
      <c r="H43" s="41">
        <f t="shared" si="0"/>
        <v>0</v>
      </c>
      <c r="I43" s="44"/>
      <c r="J43" s="43"/>
    </row>
    <row r="44" spans="1:10" s="6" customFormat="1" ht="15">
      <c r="A44" s="7" t="s">
        <v>95</v>
      </c>
      <c r="B44" s="27" t="s">
        <v>87</v>
      </c>
      <c r="C44" s="52" t="s">
        <v>9</v>
      </c>
      <c r="D44" s="53">
        <v>5</v>
      </c>
      <c r="E44" s="52" t="s">
        <v>10</v>
      </c>
      <c r="F44" s="11" t="s">
        <v>96</v>
      </c>
      <c r="G44" s="41">
        <v>0</v>
      </c>
      <c r="H44" s="41">
        <f t="shared" si="0"/>
        <v>0</v>
      </c>
      <c r="I44" s="10"/>
      <c r="J44" s="43"/>
    </row>
    <row r="45" spans="1:10" s="6" customFormat="1" ht="15">
      <c r="A45" s="8" t="s">
        <v>86</v>
      </c>
      <c r="B45" s="27" t="s">
        <v>87</v>
      </c>
      <c r="C45" s="52" t="s">
        <v>9</v>
      </c>
      <c r="D45" s="53">
        <v>9</v>
      </c>
      <c r="E45" s="52" t="s">
        <v>93</v>
      </c>
      <c r="F45" s="8" t="s">
        <v>97</v>
      </c>
      <c r="G45" s="41">
        <v>0</v>
      </c>
      <c r="H45" s="41">
        <f t="shared" si="0"/>
        <v>0</v>
      </c>
      <c r="I45" s="12"/>
      <c r="J45" s="43"/>
    </row>
    <row r="46" spans="1:10" s="6" customFormat="1" ht="15">
      <c r="A46" s="7" t="s">
        <v>86</v>
      </c>
      <c r="B46" s="27" t="s">
        <v>87</v>
      </c>
      <c r="C46" s="52" t="s">
        <v>9</v>
      </c>
      <c r="D46" s="53">
        <v>10</v>
      </c>
      <c r="E46" s="52" t="s">
        <v>10</v>
      </c>
      <c r="F46" s="11" t="s">
        <v>98</v>
      </c>
      <c r="G46" s="41">
        <v>0</v>
      </c>
      <c r="H46" s="41">
        <f t="shared" si="0"/>
        <v>0</v>
      </c>
      <c r="I46" s="44"/>
      <c r="J46" s="43"/>
    </row>
    <row r="47" spans="1:10" s="6" customFormat="1" ht="28.8">
      <c r="A47" s="7" t="s">
        <v>99</v>
      </c>
      <c r="B47" s="27" t="s">
        <v>87</v>
      </c>
      <c r="C47" s="52" t="s">
        <v>9</v>
      </c>
      <c r="D47" s="53">
        <v>15</v>
      </c>
      <c r="E47" s="52" t="s">
        <v>90</v>
      </c>
      <c r="F47" s="11" t="s">
        <v>100</v>
      </c>
      <c r="G47" s="41">
        <v>0</v>
      </c>
      <c r="H47" s="41">
        <f t="shared" si="0"/>
        <v>0</v>
      </c>
      <c r="I47" s="10"/>
      <c r="J47" s="43"/>
    </row>
    <row r="48" spans="1:10" s="6" customFormat="1" ht="15">
      <c r="A48" s="9" t="s">
        <v>101</v>
      </c>
      <c r="B48" s="27" t="s">
        <v>102</v>
      </c>
      <c r="C48" s="52" t="s">
        <v>9</v>
      </c>
      <c r="D48" s="53">
        <v>3</v>
      </c>
      <c r="E48" s="52" t="s">
        <v>10</v>
      </c>
      <c r="F48" s="8" t="s">
        <v>28</v>
      </c>
      <c r="G48" s="41">
        <v>0</v>
      </c>
      <c r="H48" s="41">
        <f t="shared" si="0"/>
        <v>0</v>
      </c>
      <c r="I48" s="13"/>
      <c r="J48" s="43"/>
    </row>
    <row r="49" spans="1:10" s="6" customFormat="1" ht="15">
      <c r="A49" s="7" t="s">
        <v>103</v>
      </c>
      <c r="B49" s="48" t="s">
        <v>104</v>
      </c>
      <c r="C49" s="52" t="s">
        <v>23</v>
      </c>
      <c r="D49" s="53">
        <v>3</v>
      </c>
      <c r="E49" s="52" t="s">
        <v>24</v>
      </c>
      <c r="F49" s="11" t="s">
        <v>28</v>
      </c>
      <c r="G49" s="41">
        <v>0</v>
      </c>
      <c r="H49" s="41">
        <f t="shared" si="0"/>
        <v>0</v>
      </c>
      <c r="I49" s="10"/>
      <c r="J49" s="43"/>
    </row>
    <row r="50" spans="1:10" s="6" customFormat="1" ht="15">
      <c r="A50" s="7" t="s">
        <v>105</v>
      </c>
      <c r="B50" s="27" t="s">
        <v>106</v>
      </c>
      <c r="C50" s="52" t="s">
        <v>23</v>
      </c>
      <c r="D50" s="53">
        <v>2</v>
      </c>
      <c r="E50" s="52" t="s">
        <v>24</v>
      </c>
      <c r="F50" s="11" t="s">
        <v>28</v>
      </c>
      <c r="G50" s="41">
        <v>0</v>
      </c>
      <c r="H50" s="41">
        <f t="shared" si="0"/>
        <v>0</v>
      </c>
      <c r="I50" s="10"/>
      <c r="J50" s="43"/>
    </row>
    <row r="51" spans="1:10" s="6" customFormat="1" ht="15">
      <c r="A51" s="7" t="s">
        <v>107</v>
      </c>
      <c r="B51" s="27" t="s">
        <v>108</v>
      </c>
      <c r="C51" s="52" t="s">
        <v>9</v>
      </c>
      <c r="D51" s="53">
        <v>1</v>
      </c>
      <c r="E51" s="52" t="s">
        <v>10</v>
      </c>
      <c r="F51" s="8" t="s">
        <v>109</v>
      </c>
      <c r="G51" s="41">
        <v>0</v>
      </c>
      <c r="H51" s="41">
        <f t="shared" si="0"/>
        <v>0</v>
      </c>
      <c r="I51" s="12"/>
      <c r="J51" s="43"/>
    </row>
    <row r="52" spans="1:10" s="6" customFormat="1" ht="15">
      <c r="A52" s="7" t="s">
        <v>110</v>
      </c>
      <c r="B52" s="64" t="s">
        <v>108</v>
      </c>
      <c r="C52" s="52" t="s">
        <v>9</v>
      </c>
      <c r="D52" s="53">
        <v>1</v>
      </c>
      <c r="E52" s="52" t="s">
        <v>10</v>
      </c>
      <c r="F52" s="11" t="s">
        <v>111</v>
      </c>
      <c r="G52" s="41">
        <v>0</v>
      </c>
      <c r="H52" s="41">
        <f t="shared" si="0"/>
        <v>0</v>
      </c>
      <c r="I52" s="10"/>
      <c r="J52" s="43"/>
    </row>
    <row r="53" spans="1:10" s="6" customFormat="1" ht="15">
      <c r="A53" s="7" t="s">
        <v>110</v>
      </c>
      <c r="B53" s="27" t="s">
        <v>112</v>
      </c>
      <c r="C53" s="52" t="s">
        <v>9</v>
      </c>
      <c r="D53" s="53">
        <v>1</v>
      </c>
      <c r="E53" s="52" t="s">
        <v>10</v>
      </c>
      <c r="F53" s="11" t="s">
        <v>113</v>
      </c>
      <c r="G53" s="41">
        <v>0</v>
      </c>
      <c r="H53" s="41">
        <f t="shared" si="0"/>
        <v>0</v>
      </c>
      <c r="I53" s="10"/>
      <c r="J53" s="43"/>
    </row>
    <row r="54" spans="1:10" s="6" customFormat="1" ht="15">
      <c r="A54" s="14" t="s">
        <v>114</v>
      </c>
      <c r="B54" s="27" t="s">
        <v>115</v>
      </c>
      <c r="C54" s="65" t="s">
        <v>116</v>
      </c>
      <c r="D54" s="66">
        <v>100</v>
      </c>
      <c r="E54" s="65" t="s">
        <v>117</v>
      </c>
      <c r="F54" s="67" t="s">
        <v>118</v>
      </c>
      <c r="G54" s="41">
        <v>0</v>
      </c>
      <c r="H54" s="41">
        <f t="shared" si="0"/>
        <v>0</v>
      </c>
      <c r="I54" s="44"/>
      <c r="J54" s="43"/>
    </row>
    <row r="55" spans="1:10" s="6" customFormat="1" ht="28.8">
      <c r="A55" s="5" t="s">
        <v>119</v>
      </c>
      <c r="B55" s="27" t="s">
        <v>120</v>
      </c>
      <c r="C55" s="52" t="s">
        <v>23</v>
      </c>
      <c r="D55" s="53">
        <v>1</v>
      </c>
      <c r="E55" s="52" t="s">
        <v>24</v>
      </c>
      <c r="F55" s="68" t="s">
        <v>121</v>
      </c>
      <c r="G55" s="41">
        <v>0</v>
      </c>
      <c r="H55" s="41">
        <f t="shared" si="0"/>
        <v>0</v>
      </c>
      <c r="I55" s="12"/>
      <c r="J55" s="43"/>
    </row>
    <row r="56" spans="1:10" s="6" customFormat="1" ht="15">
      <c r="A56" s="5" t="s">
        <v>122</v>
      </c>
      <c r="B56" s="69" t="s">
        <v>123</v>
      </c>
      <c r="C56" s="52" t="s">
        <v>23</v>
      </c>
      <c r="D56" s="53">
        <v>2</v>
      </c>
      <c r="E56" s="52" t="s">
        <v>24</v>
      </c>
      <c r="F56" s="68" t="s">
        <v>25</v>
      </c>
      <c r="G56" s="41">
        <v>0</v>
      </c>
      <c r="H56" s="41">
        <f t="shared" si="0"/>
        <v>0</v>
      </c>
      <c r="I56" s="12"/>
      <c r="J56" s="43"/>
    </row>
    <row r="57" spans="1:10" s="6" customFormat="1" ht="28.8">
      <c r="A57" s="9" t="s">
        <v>124</v>
      </c>
      <c r="B57" s="48" t="s">
        <v>125</v>
      </c>
      <c r="C57" s="49" t="s">
        <v>23</v>
      </c>
      <c r="D57" s="50">
        <v>1</v>
      </c>
      <c r="E57" s="52" t="s">
        <v>24</v>
      </c>
      <c r="F57" s="51" t="s">
        <v>126</v>
      </c>
      <c r="G57" s="41">
        <v>0</v>
      </c>
      <c r="H57" s="41">
        <f t="shared" si="0"/>
        <v>0</v>
      </c>
      <c r="I57" s="42"/>
      <c r="J57" s="43"/>
    </row>
    <row r="58" spans="1:10" s="6" customFormat="1" ht="15">
      <c r="A58" s="8" t="s">
        <v>127</v>
      </c>
      <c r="B58" s="27" t="s">
        <v>125</v>
      </c>
      <c r="C58" s="52" t="s">
        <v>23</v>
      </c>
      <c r="D58" s="53">
        <v>2</v>
      </c>
      <c r="E58" s="52" t="s">
        <v>24</v>
      </c>
      <c r="F58" s="11" t="s">
        <v>25</v>
      </c>
      <c r="G58" s="41">
        <v>0</v>
      </c>
      <c r="H58" s="41">
        <f t="shared" si="0"/>
        <v>0</v>
      </c>
      <c r="I58" s="44"/>
      <c r="J58" s="43"/>
    </row>
    <row r="59" spans="1:10" s="6" customFormat="1" ht="28.8">
      <c r="A59" s="5" t="s">
        <v>128</v>
      </c>
      <c r="B59" s="27" t="s">
        <v>129</v>
      </c>
      <c r="C59" s="52" t="s">
        <v>23</v>
      </c>
      <c r="D59" s="53">
        <v>2</v>
      </c>
      <c r="E59" s="52" t="s">
        <v>24</v>
      </c>
      <c r="F59" s="68" t="s">
        <v>130</v>
      </c>
      <c r="G59" s="41">
        <v>0</v>
      </c>
      <c r="H59" s="41">
        <f t="shared" si="0"/>
        <v>0</v>
      </c>
      <c r="I59" s="12"/>
      <c r="J59" s="43"/>
    </row>
    <row r="60" spans="1:10" s="6" customFormat="1" ht="28.8">
      <c r="A60" s="7" t="s">
        <v>131</v>
      </c>
      <c r="B60" s="27" t="s">
        <v>132</v>
      </c>
      <c r="C60" s="52" t="s">
        <v>23</v>
      </c>
      <c r="D60" s="53">
        <v>10</v>
      </c>
      <c r="E60" s="52" t="s">
        <v>24</v>
      </c>
      <c r="F60" s="11" t="s">
        <v>133</v>
      </c>
      <c r="G60" s="41">
        <v>0</v>
      </c>
      <c r="H60" s="41">
        <f t="shared" si="0"/>
        <v>0</v>
      </c>
      <c r="I60" s="44"/>
      <c r="J60" s="43"/>
    </row>
    <row r="61" spans="1:10" s="6" customFormat="1" ht="15">
      <c r="A61" s="8" t="s">
        <v>134</v>
      </c>
      <c r="B61" s="27" t="s">
        <v>132</v>
      </c>
      <c r="C61" s="52" t="s">
        <v>23</v>
      </c>
      <c r="D61" s="53">
        <v>1</v>
      </c>
      <c r="E61" s="52" t="s">
        <v>24</v>
      </c>
      <c r="F61" s="11" t="s">
        <v>135</v>
      </c>
      <c r="G61" s="41">
        <v>0</v>
      </c>
      <c r="H61" s="41">
        <f t="shared" si="0"/>
        <v>0</v>
      </c>
      <c r="I61" s="44"/>
      <c r="J61" s="43"/>
    </row>
    <row r="62" spans="1:10" s="6" customFormat="1" ht="28.8">
      <c r="A62" s="15" t="s">
        <v>136</v>
      </c>
      <c r="B62" s="27" t="s">
        <v>137</v>
      </c>
      <c r="C62" s="52" t="s">
        <v>23</v>
      </c>
      <c r="D62" s="53">
        <v>4</v>
      </c>
      <c r="E62" s="52" t="s">
        <v>24</v>
      </c>
      <c r="F62" s="8" t="s">
        <v>138</v>
      </c>
      <c r="G62" s="41">
        <v>0</v>
      </c>
      <c r="H62" s="41">
        <f t="shared" si="0"/>
        <v>0</v>
      </c>
      <c r="I62" s="12"/>
      <c r="J62" s="43"/>
    </row>
    <row r="63" spans="1:10" s="6" customFormat="1" ht="15">
      <c r="A63" s="5" t="s">
        <v>139</v>
      </c>
      <c r="B63" s="27" t="s">
        <v>140</v>
      </c>
      <c r="C63" s="52" t="s">
        <v>23</v>
      </c>
      <c r="D63" s="53">
        <v>2</v>
      </c>
      <c r="E63" s="52" t="s">
        <v>24</v>
      </c>
      <c r="F63" s="11" t="s">
        <v>141</v>
      </c>
      <c r="G63" s="41">
        <v>0</v>
      </c>
      <c r="H63" s="41">
        <f t="shared" si="0"/>
        <v>0</v>
      </c>
      <c r="I63" s="12"/>
      <c r="J63" s="43"/>
    </row>
    <row r="64" spans="1:10" s="6" customFormat="1" ht="15">
      <c r="A64" s="7" t="s">
        <v>142</v>
      </c>
      <c r="B64" s="27" t="s">
        <v>143</v>
      </c>
      <c r="C64" s="52" t="s">
        <v>23</v>
      </c>
      <c r="D64" s="53">
        <v>1</v>
      </c>
      <c r="E64" s="52" t="s">
        <v>24</v>
      </c>
      <c r="F64" s="11" t="s">
        <v>28</v>
      </c>
      <c r="G64" s="41">
        <v>0</v>
      </c>
      <c r="H64" s="41">
        <f t="shared" si="0"/>
        <v>0</v>
      </c>
      <c r="I64" s="10"/>
      <c r="J64" s="43"/>
    </row>
    <row r="65" spans="1:10" s="6" customFormat="1" ht="15">
      <c r="A65" s="7" t="s">
        <v>144</v>
      </c>
      <c r="B65" s="27" t="s">
        <v>145</v>
      </c>
      <c r="C65" s="52" t="s">
        <v>23</v>
      </c>
      <c r="D65" s="53">
        <v>1</v>
      </c>
      <c r="E65" s="52" t="s">
        <v>24</v>
      </c>
      <c r="F65" s="11" t="s">
        <v>28</v>
      </c>
      <c r="G65" s="41">
        <v>0</v>
      </c>
      <c r="H65" s="41">
        <f t="shared" si="0"/>
        <v>0</v>
      </c>
      <c r="I65" s="10"/>
      <c r="J65" s="43"/>
    </row>
    <row r="66" spans="1:10" s="6" customFormat="1" ht="15">
      <c r="A66" s="7" t="s">
        <v>146</v>
      </c>
      <c r="B66" s="27" t="s">
        <v>145</v>
      </c>
      <c r="C66" s="52" t="s">
        <v>23</v>
      </c>
      <c r="D66" s="53">
        <v>1</v>
      </c>
      <c r="E66" s="52" t="s">
        <v>24</v>
      </c>
      <c r="F66" s="11" t="s">
        <v>147</v>
      </c>
      <c r="G66" s="41">
        <v>0</v>
      </c>
      <c r="H66" s="41">
        <f t="shared" si="0"/>
        <v>0</v>
      </c>
      <c r="I66" s="10"/>
      <c r="J66" s="43"/>
    </row>
    <row r="67" spans="1:10" s="6" customFormat="1" ht="15">
      <c r="A67" s="7" t="s">
        <v>148</v>
      </c>
      <c r="B67" s="27" t="s">
        <v>106</v>
      </c>
      <c r="C67" s="52" t="s">
        <v>23</v>
      </c>
      <c r="D67" s="53">
        <v>1</v>
      </c>
      <c r="E67" s="52" t="s">
        <v>24</v>
      </c>
      <c r="F67" s="11" t="s">
        <v>28</v>
      </c>
      <c r="G67" s="41">
        <v>0</v>
      </c>
      <c r="H67" s="41">
        <f t="shared" si="0"/>
        <v>0</v>
      </c>
      <c r="I67" s="10"/>
      <c r="J67" s="43"/>
    </row>
    <row r="68" spans="1:10" s="6" customFormat="1" ht="15">
      <c r="A68" s="7" t="s">
        <v>149</v>
      </c>
      <c r="B68" s="27" t="s">
        <v>150</v>
      </c>
      <c r="C68" s="52" t="s">
        <v>23</v>
      </c>
      <c r="D68" s="53">
        <v>1</v>
      </c>
      <c r="E68" s="52" t="s">
        <v>24</v>
      </c>
      <c r="F68" s="11" t="s">
        <v>28</v>
      </c>
      <c r="G68" s="41">
        <v>0</v>
      </c>
      <c r="H68" s="41">
        <f t="shared" si="0"/>
        <v>0</v>
      </c>
      <c r="I68" s="10"/>
      <c r="J68" s="43"/>
    </row>
    <row r="69" spans="1:10" s="6" customFormat="1" ht="15">
      <c r="A69" s="5" t="s">
        <v>151</v>
      </c>
      <c r="B69" s="27" t="s">
        <v>152</v>
      </c>
      <c r="C69" s="52" t="s">
        <v>23</v>
      </c>
      <c r="D69" s="53">
        <v>3</v>
      </c>
      <c r="E69" s="52" t="s">
        <v>24</v>
      </c>
      <c r="F69" s="68" t="s">
        <v>153</v>
      </c>
      <c r="G69" s="41">
        <v>0</v>
      </c>
      <c r="H69" s="41">
        <f t="shared" si="0"/>
        <v>0</v>
      </c>
      <c r="I69" s="12"/>
      <c r="J69" s="43"/>
    </row>
    <row r="70" spans="1:10" s="6" customFormat="1" ht="15">
      <c r="A70" s="7" t="s">
        <v>154</v>
      </c>
      <c r="B70" s="27" t="s">
        <v>155</v>
      </c>
      <c r="C70" s="52" t="s">
        <v>44</v>
      </c>
      <c r="D70" s="53">
        <v>500</v>
      </c>
      <c r="E70" s="65" t="s">
        <v>45</v>
      </c>
      <c r="F70" s="11" t="s">
        <v>28</v>
      </c>
      <c r="G70" s="41">
        <v>0</v>
      </c>
      <c r="H70" s="41">
        <f t="shared" si="0"/>
        <v>0</v>
      </c>
      <c r="I70" s="10"/>
      <c r="J70" s="43"/>
    </row>
    <row r="71" spans="1:10" s="6" customFormat="1" ht="15">
      <c r="A71" s="7" t="s">
        <v>156</v>
      </c>
      <c r="B71" s="27" t="s">
        <v>157</v>
      </c>
      <c r="C71" s="52" t="s">
        <v>23</v>
      </c>
      <c r="D71" s="53">
        <v>1</v>
      </c>
      <c r="E71" s="52" t="s">
        <v>24</v>
      </c>
      <c r="F71" s="11" t="s">
        <v>28</v>
      </c>
      <c r="G71" s="41">
        <v>0</v>
      </c>
      <c r="H71" s="41">
        <f t="shared" si="0"/>
        <v>0</v>
      </c>
      <c r="I71" s="10"/>
      <c r="J71" s="43"/>
    </row>
    <row r="72" spans="1:10" s="6" customFormat="1" ht="15">
      <c r="A72" s="7" t="s">
        <v>158</v>
      </c>
      <c r="B72" s="27" t="s">
        <v>159</v>
      </c>
      <c r="C72" s="52" t="s">
        <v>23</v>
      </c>
      <c r="D72" s="53">
        <v>1</v>
      </c>
      <c r="E72" s="52" t="s">
        <v>24</v>
      </c>
      <c r="F72" s="11" t="s">
        <v>28</v>
      </c>
      <c r="G72" s="41">
        <v>0</v>
      </c>
      <c r="H72" s="41">
        <f t="shared" si="0"/>
        <v>0</v>
      </c>
      <c r="I72" s="10"/>
      <c r="J72" s="43"/>
    </row>
    <row r="73" spans="1:10" s="6" customFormat="1" ht="15">
      <c r="A73" s="7" t="s">
        <v>160</v>
      </c>
      <c r="B73" s="27" t="s">
        <v>161</v>
      </c>
      <c r="C73" s="52" t="s">
        <v>23</v>
      </c>
      <c r="D73" s="53">
        <v>4</v>
      </c>
      <c r="E73" s="52" t="s">
        <v>24</v>
      </c>
      <c r="F73" s="11" t="s">
        <v>162</v>
      </c>
      <c r="G73" s="41">
        <v>0</v>
      </c>
      <c r="H73" s="41">
        <f aca="true" t="shared" si="1" ref="H73:H136">G73*D73</f>
        <v>0</v>
      </c>
      <c r="I73" s="44"/>
      <c r="J73" s="43"/>
    </row>
    <row r="74" spans="1:10" s="6" customFormat="1" ht="28.8">
      <c r="A74" s="7" t="s">
        <v>163</v>
      </c>
      <c r="B74" s="27" t="s">
        <v>164</v>
      </c>
      <c r="C74" s="52" t="s">
        <v>23</v>
      </c>
      <c r="D74" s="53">
        <v>1</v>
      </c>
      <c r="E74" s="52" t="s">
        <v>24</v>
      </c>
      <c r="F74" s="8" t="s">
        <v>165</v>
      </c>
      <c r="G74" s="41">
        <v>0</v>
      </c>
      <c r="H74" s="41">
        <f t="shared" si="1"/>
        <v>0</v>
      </c>
      <c r="I74" s="12"/>
      <c r="J74" s="43"/>
    </row>
    <row r="75" spans="1:10" s="6" customFormat="1" ht="15">
      <c r="A75" s="7" t="s">
        <v>166</v>
      </c>
      <c r="B75" s="27" t="s">
        <v>167</v>
      </c>
      <c r="C75" s="52" t="s">
        <v>23</v>
      </c>
      <c r="D75" s="53">
        <v>1</v>
      </c>
      <c r="E75" s="52" t="s">
        <v>24</v>
      </c>
      <c r="F75" s="11" t="s">
        <v>168</v>
      </c>
      <c r="G75" s="41">
        <v>0</v>
      </c>
      <c r="H75" s="41">
        <f t="shared" si="1"/>
        <v>0</v>
      </c>
      <c r="I75" s="10"/>
      <c r="J75" s="43"/>
    </row>
    <row r="76" spans="1:10" s="6" customFormat="1" ht="15">
      <c r="A76" s="7" t="s">
        <v>169</v>
      </c>
      <c r="B76" s="27" t="s">
        <v>170</v>
      </c>
      <c r="C76" s="52" t="s">
        <v>23</v>
      </c>
      <c r="D76" s="53">
        <v>1</v>
      </c>
      <c r="E76" s="52" t="s">
        <v>24</v>
      </c>
      <c r="F76" s="11" t="s">
        <v>171</v>
      </c>
      <c r="G76" s="41">
        <v>0</v>
      </c>
      <c r="H76" s="41">
        <f t="shared" si="1"/>
        <v>0</v>
      </c>
      <c r="I76" s="10"/>
      <c r="J76" s="43"/>
    </row>
    <row r="77" spans="1:10" s="6" customFormat="1" ht="15">
      <c r="A77" s="7" t="s">
        <v>172</v>
      </c>
      <c r="B77" s="27" t="s">
        <v>173</v>
      </c>
      <c r="C77" s="52" t="s">
        <v>23</v>
      </c>
      <c r="D77" s="53">
        <v>1</v>
      </c>
      <c r="E77" s="52" t="s">
        <v>24</v>
      </c>
      <c r="F77" s="11" t="s">
        <v>28</v>
      </c>
      <c r="G77" s="41">
        <v>0</v>
      </c>
      <c r="H77" s="41">
        <f t="shared" si="1"/>
        <v>0</v>
      </c>
      <c r="I77" s="10"/>
      <c r="J77" s="43"/>
    </row>
    <row r="78" spans="1:10" s="6" customFormat="1" ht="15">
      <c r="A78" s="7" t="s">
        <v>174</v>
      </c>
      <c r="B78" s="27" t="s">
        <v>175</v>
      </c>
      <c r="C78" s="52" t="s">
        <v>44</v>
      </c>
      <c r="D78" s="53">
        <v>250</v>
      </c>
      <c r="E78" s="52" t="s">
        <v>176</v>
      </c>
      <c r="F78" s="11" t="s">
        <v>177</v>
      </c>
      <c r="G78" s="41">
        <v>0</v>
      </c>
      <c r="H78" s="41">
        <f t="shared" si="1"/>
        <v>0</v>
      </c>
      <c r="I78" s="44"/>
      <c r="J78" s="43"/>
    </row>
    <row r="79" spans="1:10" s="6" customFormat="1" ht="28.8">
      <c r="A79" s="8" t="s">
        <v>178</v>
      </c>
      <c r="B79" s="27" t="s">
        <v>179</v>
      </c>
      <c r="C79" s="52" t="s">
        <v>9</v>
      </c>
      <c r="D79" s="53">
        <v>1</v>
      </c>
      <c r="E79" s="52" t="s">
        <v>10</v>
      </c>
      <c r="F79" s="11" t="s">
        <v>180</v>
      </c>
      <c r="G79" s="41">
        <v>0</v>
      </c>
      <c r="H79" s="41">
        <f t="shared" si="1"/>
        <v>0</v>
      </c>
      <c r="I79" s="44"/>
      <c r="J79" s="43"/>
    </row>
    <row r="80" spans="1:10" s="6" customFormat="1" ht="28.8">
      <c r="A80" s="7" t="s">
        <v>181</v>
      </c>
      <c r="B80" s="27" t="s">
        <v>179</v>
      </c>
      <c r="C80" s="52" t="s">
        <v>9</v>
      </c>
      <c r="D80" s="53">
        <v>1</v>
      </c>
      <c r="E80" s="52" t="s">
        <v>10</v>
      </c>
      <c r="F80" s="11" t="s">
        <v>182</v>
      </c>
      <c r="G80" s="41">
        <v>0</v>
      </c>
      <c r="H80" s="41">
        <f t="shared" si="1"/>
        <v>0</v>
      </c>
      <c r="I80" s="44"/>
      <c r="J80" s="43"/>
    </row>
    <row r="81" spans="1:10" s="6" customFormat="1" ht="28.8">
      <c r="A81" s="5" t="s">
        <v>181</v>
      </c>
      <c r="B81" s="48" t="s">
        <v>183</v>
      </c>
      <c r="C81" s="49" t="s">
        <v>9</v>
      </c>
      <c r="D81" s="50">
        <v>1</v>
      </c>
      <c r="E81" s="52" t="s">
        <v>10</v>
      </c>
      <c r="F81" s="8" t="s">
        <v>184</v>
      </c>
      <c r="G81" s="41">
        <v>0</v>
      </c>
      <c r="H81" s="41">
        <f t="shared" si="1"/>
        <v>0</v>
      </c>
      <c r="I81" s="44"/>
      <c r="J81" s="43"/>
    </row>
    <row r="82" spans="1:10" s="6" customFormat="1" ht="15">
      <c r="A82" s="7" t="s">
        <v>185</v>
      </c>
      <c r="B82" s="27" t="s">
        <v>179</v>
      </c>
      <c r="C82" s="52" t="s">
        <v>9</v>
      </c>
      <c r="D82" s="53">
        <v>1</v>
      </c>
      <c r="E82" s="52" t="s">
        <v>10</v>
      </c>
      <c r="F82" s="11" t="s">
        <v>186</v>
      </c>
      <c r="G82" s="41">
        <v>0</v>
      </c>
      <c r="H82" s="41">
        <f t="shared" si="1"/>
        <v>0</v>
      </c>
      <c r="I82" s="10"/>
      <c r="J82" s="43"/>
    </row>
    <row r="83" spans="1:10" s="6" customFormat="1" ht="15">
      <c r="A83" s="5" t="s">
        <v>185</v>
      </c>
      <c r="B83" s="27" t="s">
        <v>179</v>
      </c>
      <c r="C83" s="52" t="s">
        <v>9</v>
      </c>
      <c r="D83" s="53">
        <v>20</v>
      </c>
      <c r="E83" s="52" t="s">
        <v>10</v>
      </c>
      <c r="F83" s="11" t="s">
        <v>187</v>
      </c>
      <c r="G83" s="41">
        <v>0</v>
      </c>
      <c r="H83" s="41">
        <f t="shared" si="1"/>
        <v>0</v>
      </c>
      <c r="I83" s="10"/>
      <c r="J83" s="43"/>
    </row>
    <row r="84" spans="1:10" s="6" customFormat="1" ht="31.5" customHeight="1">
      <c r="A84" s="7" t="s">
        <v>188</v>
      </c>
      <c r="B84" s="27" t="s">
        <v>189</v>
      </c>
      <c r="C84" s="52" t="s">
        <v>9</v>
      </c>
      <c r="D84" s="53">
        <v>15</v>
      </c>
      <c r="E84" s="52" t="s">
        <v>190</v>
      </c>
      <c r="F84" s="11" t="s">
        <v>191</v>
      </c>
      <c r="G84" s="41">
        <v>0</v>
      </c>
      <c r="H84" s="41">
        <f t="shared" si="1"/>
        <v>0</v>
      </c>
      <c r="I84" s="44"/>
      <c r="J84" s="43"/>
    </row>
    <row r="85" spans="1:10" s="6" customFormat="1" ht="22.5" customHeight="1">
      <c r="A85" s="7" t="s">
        <v>192</v>
      </c>
      <c r="B85" s="27" t="s">
        <v>193</v>
      </c>
      <c r="C85" s="52" t="s">
        <v>23</v>
      </c>
      <c r="D85" s="53">
        <v>3</v>
      </c>
      <c r="E85" s="52" t="s">
        <v>24</v>
      </c>
      <c r="F85" s="11" t="s">
        <v>28</v>
      </c>
      <c r="G85" s="41">
        <v>0</v>
      </c>
      <c r="H85" s="41">
        <f t="shared" si="1"/>
        <v>0</v>
      </c>
      <c r="I85" s="10"/>
      <c r="J85" s="43"/>
    </row>
    <row r="86" spans="1:10" s="6" customFormat="1" ht="24" customHeight="1">
      <c r="A86" s="7" t="s">
        <v>192</v>
      </c>
      <c r="B86" s="48" t="s">
        <v>194</v>
      </c>
      <c r="C86" s="49" t="s">
        <v>44</v>
      </c>
      <c r="D86" s="50">
        <v>25</v>
      </c>
      <c r="E86" s="49" t="s">
        <v>195</v>
      </c>
      <c r="F86" s="51" t="s">
        <v>153</v>
      </c>
      <c r="G86" s="41">
        <v>0</v>
      </c>
      <c r="H86" s="41">
        <f t="shared" si="1"/>
        <v>0</v>
      </c>
      <c r="I86" s="42"/>
      <c r="J86" s="43"/>
    </row>
    <row r="87" spans="1:10" s="6" customFormat="1" ht="15">
      <c r="A87" s="7" t="s">
        <v>196</v>
      </c>
      <c r="B87" s="27" t="s">
        <v>197</v>
      </c>
      <c r="C87" s="52" t="s">
        <v>23</v>
      </c>
      <c r="D87" s="53">
        <v>2</v>
      </c>
      <c r="E87" s="52" t="s">
        <v>24</v>
      </c>
      <c r="F87" s="11" t="s">
        <v>153</v>
      </c>
      <c r="G87" s="41">
        <v>0</v>
      </c>
      <c r="H87" s="41">
        <f t="shared" si="1"/>
        <v>0</v>
      </c>
      <c r="I87" s="44"/>
      <c r="J87" s="43"/>
    </row>
    <row r="88" spans="1:10" s="6" customFormat="1" ht="57.75" customHeight="1">
      <c r="A88" s="7" t="s">
        <v>198</v>
      </c>
      <c r="B88" s="27" t="s">
        <v>199</v>
      </c>
      <c r="C88" s="52" t="s">
        <v>9</v>
      </c>
      <c r="D88" s="53">
        <v>1</v>
      </c>
      <c r="E88" s="52" t="s">
        <v>10</v>
      </c>
      <c r="F88" s="11" t="s">
        <v>514</v>
      </c>
      <c r="G88" s="41">
        <v>0</v>
      </c>
      <c r="H88" s="41">
        <f t="shared" si="1"/>
        <v>0</v>
      </c>
      <c r="I88" s="10"/>
      <c r="J88" s="43"/>
    </row>
    <row r="89" spans="1:10" s="6" customFormat="1" ht="15">
      <c r="A89" s="7" t="s">
        <v>200</v>
      </c>
      <c r="B89" s="27" t="s">
        <v>201</v>
      </c>
      <c r="C89" s="52" t="s">
        <v>23</v>
      </c>
      <c r="D89" s="53">
        <v>1</v>
      </c>
      <c r="E89" s="52" t="s">
        <v>24</v>
      </c>
      <c r="F89" s="11" t="s">
        <v>28</v>
      </c>
      <c r="G89" s="41">
        <v>0</v>
      </c>
      <c r="H89" s="41">
        <f t="shared" si="1"/>
        <v>0</v>
      </c>
      <c r="I89" s="44"/>
      <c r="J89" s="43"/>
    </row>
    <row r="90" spans="1:10" s="6" customFormat="1" ht="15">
      <c r="A90" s="7" t="s">
        <v>202</v>
      </c>
      <c r="B90" s="27" t="s">
        <v>203</v>
      </c>
      <c r="C90" s="52" t="s">
        <v>23</v>
      </c>
      <c r="D90" s="53">
        <v>1</v>
      </c>
      <c r="E90" s="52" t="s">
        <v>24</v>
      </c>
      <c r="F90" s="11" t="s">
        <v>28</v>
      </c>
      <c r="G90" s="41">
        <v>0</v>
      </c>
      <c r="H90" s="41">
        <f t="shared" si="1"/>
        <v>0</v>
      </c>
      <c r="I90" s="10"/>
      <c r="J90" s="43"/>
    </row>
    <row r="91" spans="1:10" s="6" customFormat="1" ht="15">
      <c r="A91" s="7" t="s">
        <v>204</v>
      </c>
      <c r="B91" s="27" t="s">
        <v>205</v>
      </c>
      <c r="C91" s="52" t="s">
        <v>9</v>
      </c>
      <c r="D91" s="53">
        <v>50</v>
      </c>
      <c r="E91" s="52" t="s">
        <v>10</v>
      </c>
      <c r="F91" s="11" t="s">
        <v>206</v>
      </c>
      <c r="G91" s="41">
        <v>0</v>
      </c>
      <c r="H91" s="41">
        <f t="shared" si="1"/>
        <v>0</v>
      </c>
      <c r="I91" s="10"/>
      <c r="J91" s="43"/>
    </row>
    <row r="92" spans="1:10" s="6" customFormat="1" ht="23.25" customHeight="1">
      <c r="A92" s="7" t="s">
        <v>207</v>
      </c>
      <c r="B92" s="27" t="s">
        <v>208</v>
      </c>
      <c r="C92" s="52" t="s">
        <v>9</v>
      </c>
      <c r="D92" s="53">
        <v>5</v>
      </c>
      <c r="E92" s="52" t="s">
        <v>10</v>
      </c>
      <c r="F92" s="11" t="s">
        <v>209</v>
      </c>
      <c r="G92" s="41">
        <v>0</v>
      </c>
      <c r="H92" s="41">
        <f t="shared" si="1"/>
        <v>0</v>
      </c>
      <c r="I92" s="10"/>
      <c r="J92" s="43"/>
    </row>
    <row r="93" spans="1:10" s="6" customFormat="1" ht="76.5" customHeight="1">
      <c r="A93" s="7" t="s">
        <v>210</v>
      </c>
      <c r="B93" s="27" t="s">
        <v>208</v>
      </c>
      <c r="C93" s="52" t="s">
        <v>9</v>
      </c>
      <c r="D93" s="53">
        <v>3</v>
      </c>
      <c r="E93" s="52" t="s">
        <v>10</v>
      </c>
      <c r="F93" s="70" t="s">
        <v>512</v>
      </c>
      <c r="G93" s="41">
        <v>0</v>
      </c>
      <c r="H93" s="41">
        <f t="shared" si="1"/>
        <v>0</v>
      </c>
      <c r="I93" s="10"/>
      <c r="J93" s="43"/>
    </row>
    <row r="94" spans="1:10" s="6" customFormat="1" ht="21.75" customHeight="1">
      <c r="A94" s="7" t="s">
        <v>211</v>
      </c>
      <c r="B94" s="27" t="s">
        <v>212</v>
      </c>
      <c r="C94" s="52" t="s">
        <v>9</v>
      </c>
      <c r="D94" s="53">
        <v>3</v>
      </c>
      <c r="E94" s="52" t="s">
        <v>10</v>
      </c>
      <c r="F94" s="11" t="s">
        <v>28</v>
      </c>
      <c r="G94" s="41">
        <v>0</v>
      </c>
      <c r="H94" s="41">
        <f t="shared" si="1"/>
        <v>0</v>
      </c>
      <c r="I94" s="10"/>
      <c r="J94" s="43"/>
    </row>
    <row r="95" spans="1:10" s="6" customFormat="1" ht="15">
      <c r="A95" s="7" t="s">
        <v>213</v>
      </c>
      <c r="B95" s="27" t="s">
        <v>214</v>
      </c>
      <c r="C95" s="52" t="s">
        <v>9</v>
      </c>
      <c r="D95" s="53">
        <v>4</v>
      </c>
      <c r="E95" s="52" t="s">
        <v>10</v>
      </c>
      <c r="F95" s="11" t="s">
        <v>215</v>
      </c>
      <c r="G95" s="41">
        <v>0</v>
      </c>
      <c r="H95" s="41">
        <f t="shared" si="1"/>
        <v>0</v>
      </c>
      <c r="I95" s="12"/>
      <c r="J95" s="43"/>
    </row>
    <row r="96" spans="1:10" s="6" customFormat="1" ht="78.75" customHeight="1">
      <c r="A96" s="7" t="s">
        <v>216</v>
      </c>
      <c r="B96" s="27" t="s">
        <v>217</v>
      </c>
      <c r="C96" s="52" t="s">
        <v>9</v>
      </c>
      <c r="D96" s="53">
        <v>1</v>
      </c>
      <c r="E96" s="52" t="s">
        <v>10</v>
      </c>
      <c r="F96" s="11" t="s">
        <v>513</v>
      </c>
      <c r="G96" s="41">
        <v>0</v>
      </c>
      <c r="H96" s="41">
        <f t="shared" si="1"/>
        <v>0</v>
      </c>
      <c r="I96" s="10"/>
      <c r="J96" s="43"/>
    </row>
    <row r="97" spans="1:10" s="6" customFormat="1" ht="18.75" customHeight="1">
      <c r="A97" s="7" t="s">
        <v>218</v>
      </c>
      <c r="B97" s="27" t="s">
        <v>219</v>
      </c>
      <c r="C97" s="52" t="s">
        <v>9</v>
      </c>
      <c r="D97" s="53">
        <v>3</v>
      </c>
      <c r="E97" s="52" t="s">
        <v>10</v>
      </c>
      <c r="F97" s="11" t="s">
        <v>220</v>
      </c>
      <c r="G97" s="41">
        <v>0</v>
      </c>
      <c r="H97" s="41">
        <f t="shared" si="1"/>
        <v>0</v>
      </c>
      <c r="I97" s="10"/>
      <c r="J97" s="43"/>
    </row>
    <row r="98" spans="1:10" s="6" customFormat="1" ht="28.8">
      <c r="A98" s="5" t="s">
        <v>218</v>
      </c>
      <c r="B98" s="48" t="s">
        <v>221</v>
      </c>
      <c r="C98" s="49" t="s">
        <v>9</v>
      </c>
      <c r="D98" s="50">
        <v>1</v>
      </c>
      <c r="E98" s="49" t="s">
        <v>10</v>
      </c>
      <c r="F98" s="51" t="s">
        <v>222</v>
      </c>
      <c r="G98" s="41">
        <v>0</v>
      </c>
      <c r="H98" s="41">
        <f t="shared" si="1"/>
        <v>0</v>
      </c>
      <c r="I98" s="42"/>
      <c r="J98" s="43"/>
    </row>
    <row r="99" spans="1:10" s="6" customFormat="1" ht="15">
      <c r="A99" s="8" t="s">
        <v>223</v>
      </c>
      <c r="B99" s="27" t="s">
        <v>224</v>
      </c>
      <c r="C99" s="52" t="s">
        <v>9</v>
      </c>
      <c r="D99" s="53">
        <v>10</v>
      </c>
      <c r="E99" s="49" t="s">
        <v>10</v>
      </c>
      <c r="F99" s="11" t="s">
        <v>225</v>
      </c>
      <c r="G99" s="41">
        <v>0</v>
      </c>
      <c r="H99" s="41">
        <f t="shared" si="1"/>
        <v>0</v>
      </c>
      <c r="I99" s="44"/>
      <c r="J99" s="43"/>
    </row>
    <row r="100" spans="1:10" s="6" customFormat="1" ht="23.25" customHeight="1">
      <c r="A100" s="7" t="s">
        <v>226</v>
      </c>
      <c r="B100" s="27" t="s">
        <v>227</v>
      </c>
      <c r="C100" s="52" t="s">
        <v>9</v>
      </c>
      <c r="D100" s="53">
        <v>5</v>
      </c>
      <c r="E100" s="52" t="s">
        <v>10</v>
      </c>
      <c r="F100" s="11" t="s">
        <v>228</v>
      </c>
      <c r="G100" s="41">
        <v>0</v>
      </c>
      <c r="H100" s="41">
        <f t="shared" si="1"/>
        <v>0</v>
      </c>
      <c r="I100" s="10"/>
      <c r="J100" s="43"/>
    </row>
    <row r="101" spans="1:10" s="6" customFormat="1" ht="57" customHeight="1">
      <c r="A101" s="7" t="s">
        <v>223</v>
      </c>
      <c r="B101" s="27" t="s">
        <v>227</v>
      </c>
      <c r="C101" s="52" t="s">
        <v>9</v>
      </c>
      <c r="D101" s="53">
        <v>2</v>
      </c>
      <c r="E101" s="52" t="s">
        <v>10</v>
      </c>
      <c r="F101" s="11" t="s">
        <v>516</v>
      </c>
      <c r="G101" s="41">
        <v>0</v>
      </c>
      <c r="H101" s="41">
        <f t="shared" si="1"/>
        <v>0</v>
      </c>
      <c r="I101" s="10"/>
      <c r="J101" s="43"/>
    </row>
    <row r="102" spans="1:10" s="6" customFormat="1" ht="57.6">
      <c r="A102" s="15" t="s">
        <v>226</v>
      </c>
      <c r="B102" s="27" t="s">
        <v>224</v>
      </c>
      <c r="C102" s="52" t="s">
        <v>9</v>
      </c>
      <c r="D102" s="53">
        <v>1</v>
      </c>
      <c r="E102" s="52" t="s">
        <v>10</v>
      </c>
      <c r="F102" s="8" t="s">
        <v>229</v>
      </c>
      <c r="G102" s="41">
        <v>0</v>
      </c>
      <c r="H102" s="41">
        <f t="shared" si="1"/>
        <v>0</v>
      </c>
      <c r="I102" s="12"/>
      <c r="J102" s="43"/>
    </row>
    <row r="103" spans="1:10" s="6" customFormat="1" ht="15">
      <c r="A103" s="7" t="s">
        <v>230</v>
      </c>
      <c r="B103" s="27" t="s">
        <v>231</v>
      </c>
      <c r="C103" s="52" t="s">
        <v>9</v>
      </c>
      <c r="D103" s="53">
        <v>1</v>
      </c>
      <c r="E103" s="52" t="s">
        <v>10</v>
      </c>
      <c r="F103" s="11" t="s">
        <v>28</v>
      </c>
      <c r="G103" s="41">
        <v>0</v>
      </c>
      <c r="H103" s="41">
        <f t="shared" si="1"/>
        <v>0</v>
      </c>
      <c r="I103" s="10"/>
      <c r="J103" s="43"/>
    </row>
    <row r="104" spans="1:10" s="6" customFormat="1" ht="43.2">
      <c r="A104" s="5" t="s">
        <v>232</v>
      </c>
      <c r="B104" s="48" t="s">
        <v>233</v>
      </c>
      <c r="C104" s="49" t="s">
        <v>44</v>
      </c>
      <c r="D104" s="50">
        <v>100</v>
      </c>
      <c r="E104" s="49" t="s">
        <v>234</v>
      </c>
      <c r="F104" s="8" t="s">
        <v>235</v>
      </c>
      <c r="G104" s="41">
        <v>0</v>
      </c>
      <c r="H104" s="41">
        <f t="shared" si="1"/>
        <v>0</v>
      </c>
      <c r="I104" s="47"/>
      <c r="J104" s="43"/>
    </row>
    <row r="105" spans="1:10" s="6" customFormat="1" ht="15">
      <c r="A105" s="7" t="s">
        <v>236</v>
      </c>
      <c r="B105" s="27" t="s">
        <v>237</v>
      </c>
      <c r="C105" s="52" t="s">
        <v>9</v>
      </c>
      <c r="D105" s="53">
        <v>1</v>
      </c>
      <c r="E105" s="52" t="s">
        <v>10</v>
      </c>
      <c r="F105" s="11" t="s">
        <v>238</v>
      </c>
      <c r="G105" s="41">
        <v>0</v>
      </c>
      <c r="H105" s="41">
        <f t="shared" si="1"/>
        <v>0</v>
      </c>
      <c r="I105" s="10"/>
      <c r="J105" s="43"/>
    </row>
    <row r="106" spans="1:10" s="6" customFormat="1" ht="15">
      <c r="A106" s="7" t="s">
        <v>239</v>
      </c>
      <c r="B106" s="27" t="s">
        <v>240</v>
      </c>
      <c r="C106" s="52" t="s">
        <v>9</v>
      </c>
      <c r="D106" s="53">
        <v>1</v>
      </c>
      <c r="E106" s="52" t="s">
        <v>241</v>
      </c>
      <c r="F106" s="11" t="s">
        <v>518</v>
      </c>
      <c r="G106" s="41">
        <v>0</v>
      </c>
      <c r="H106" s="41">
        <f t="shared" si="1"/>
        <v>0</v>
      </c>
      <c r="I106" s="44"/>
      <c r="J106" s="43"/>
    </row>
    <row r="107" spans="1:10" s="6" customFormat="1" ht="15">
      <c r="A107" s="5" t="s">
        <v>239</v>
      </c>
      <c r="B107" s="48" t="s">
        <v>240</v>
      </c>
      <c r="C107" s="49" t="s">
        <v>9</v>
      </c>
      <c r="D107" s="50">
        <v>4</v>
      </c>
      <c r="E107" s="49" t="s">
        <v>511</v>
      </c>
      <c r="F107" s="51" t="s">
        <v>153</v>
      </c>
      <c r="G107" s="41">
        <v>0</v>
      </c>
      <c r="H107" s="41">
        <f t="shared" si="1"/>
        <v>0</v>
      </c>
      <c r="I107" s="42"/>
      <c r="J107" s="43"/>
    </row>
    <row r="108" spans="1:10" s="6" customFormat="1" ht="28.8">
      <c r="A108" s="7" t="s">
        <v>239</v>
      </c>
      <c r="B108" s="27" t="s">
        <v>240</v>
      </c>
      <c r="C108" s="52" t="s">
        <v>9</v>
      </c>
      <c r="D108" s="53">
        <v>2</v>
      </c>
      <c r="E108" s="52" t="s">
        <v>10</v>
      </c>
      <c r="F108" s="11" t="s">
        <v>242</v>
      </c>
      <c r="G108" s="41">
        <v>0</v>
      </c>
      <c r="H108" s="41">
        <f t="shared" si="1"/>
        <v>0</v>
      </c>
      <c r="I108" s="12"/>
      <c r="J108" s="43"/>
    </row>
    <row r="109" spans="1:10" s="6" customFormat="1" ht="20.25" customHeight="1">
      <c r="A109" s="7" t="s">
        <v>243</v>
      </c>
      <c r="B109" s="27" t="s">
        <v>244</v>
      </c>
      <c r="C109" s="52" t="s">
        <v>9</v>
      </c>
      <c r="D109" s="53">
        <v>3</v>
      </c>
      <c r="E109" s="52" t="s">
        <v>10</v>
      </c>
      <c r="F109" s="11" t="s">
        <v>245</v>
      </c>
      <c r="G109" s="41">
        <v>0</v>
      </c>
      <c r="H109" s="41">
        <f t="shared" si="1"/>
        <v>0</v>
      </c>
      <c r="I109" s="10"/>
      <c r="J109" s="43"/>
    </row>
    <row r="110" spans="1:10" s="6" customFormat="1" ht="15">
      <c r="A110" s="7" t="s">
        <v>246</v>
      </c>
      <c r="B110" s="27" t="s">
        <v>247</v>
      </c>
      <c r="C110" s="52" t="s">
        <v>44</v>
      </c>
      <c r="D110" s="53">
        <v>500</v>
      </c>
      <c r="E110" s="65" t="s">
        <v>45</v>
      </c>
      <c r="F110" s="11" t="s">
        <v>28</v>
      </c>
      <c r="G110" s="41">
        <v>0</v>
      </c>
      <c r="H110" s="41">
        <f t="shared" si="1"/>
        <v>0</v>
      </c>
      <c r="I110" s="10"/>
      <c r="J110" s="43"/>
    </row>
    <row r="111" spans="1:10" s="6" customFormat="1" ht="28.8">
      <c r="A111" s="5" t="s">
        <v>248</v>
      </c>
      <c r="B111" s="48" t="s">
        <v>249</v>
      </c>
      <c r="C111" s="49" t="s">
        <v>44</v>
      </c>
      <c r="D111" s="50">
        <v>200</v>
      </c>
      <c r="E111" s="49" t="s">
        <v>234</v>
      </c>
      <c r="F111" s="51" t="s">
        <v>250</v>
      </c>
      <c r="G111" s="41">
        <v>0</v>
      </c>
      <c r="H111" s="41">
        <f t="shared" si="1"/>
        <v>0</v>
      </c>
      <c r="I111" s="42"/>
      <c r="J111" s="43"/>
    </row>
    <row r="112" spans="1:10" s="6" customFormat="1" ht="15">
      <c r="A112" s="7" t="s">
        <v>251</v>
      </c>
      <c r="B112" s="27" t="s">
        <v>252</v>
      </c>
      <c r="C112" s="52" t="s">
        <v>9</v>
      </c>
      <c r="D112" s="53">
        <v>3</v>
      </c>
      <c r="E112" s="52" t="s">
        <v>10</v>
      </c>
      <c r="F112" s="11" t="s">
        <v>253</v>
      </c>
      <c r="G112" s="41">
        <v>0</v>
      </c>
      <c r="H112" s="41">
        <f t="shared" si="1"/>
        <v>0</v>
      </c>
      <c r="I112" s="12"/>
      <c r="J112" s="43"/>
    </row>
    <row r="113" spans="1:10" s="6" customFormat="1" ht="15">
      <c r="A113" s="7" t="s">
        <v>254</v>
      </c>
      <c r="B113" s="27" t="s">
        <v>255</v>
      </c>
      <c r="C113" s="52" t="s">
        <v>9</v>
      </c>
      <c r="D113" s="53">
        <v>1</v>
      </c>
      <c r="E113" s="52" t="s">
        <v>10</v>
      </c>
      <c r="F113" s="11" t="s">
        <v>256</v>
      </c>
      <c r="G113" s="41">
        <v>0</v>
      </c>
      <c r="H113" s="41">
        <f t="shared" si="1"/>
        <v>0</v>
      </c>
      <c r="I113" s="10"/>
      <c r="J113" s="43"/>
    </row>
    <row r="114" spans="1:10" s="6" customFormat="1" ht="15">
      <c r="A114" s="7" t="s">
        <v>254</v>
      </c>
      <c r="B114" s="27" t="s">
        <v>255</v>
      </c>
      <c r="C114" s="52" t="s">
        <v>9</v>
      </c>
      <c r="D114" s="53">
        <v>2</v>
      </c>
      <c r="E114" s="52" t="s">
        <v>10</v>
      </c>
      <c r="F114" s="11" t="s">
        <v>28</v>
      </c>
      <c r="G114" s="41">
        <v>0</v>
      </c>
      <c r="H114" s="41">
        <f t="shared" si="1"/>
        <v>0</v>
      </c>
      <c r="I114" s="10"/>
      <c r="J114" s="43"/>
    </row>
    <row r="115" spans="1:10" s="6" customFormat="1" ht="15">
      <c r="A115" s="7" t="s">
        <v>254</v>
      </c>
      <c r="B115" s="27" t="s">
        <v>255</v>
      </c>
      <c r="C115" s="52" t="s">
        <v>9</v>
      </c>
      <c r="D115" s="53">
        <v>5</v>
      </c>
      <c r="E115" s="52" t="s">
        <v>10</v>
      </c>
      <c r="F115" s="11" t="s">
        <v>257</v>
      </c>
      <c r="G115" s="41">
        <v>0</v>
      </c>
      <c r="H115" s="41">
        <f t="shared" si="1"/>
        <v>0</v>
      </c>
      <c r="I115" s="10"/>
      <c r="J115" s="43"/>
    </row>
    <row r="116" spans="1:10" s="6" customFormat="1" ht="15">
      <c r="A116" s="9" t="s">
        <v>258</v>
      </c>
      <c r="B116" s="27" t="s">
        <v>259</v>
      </c>
      <c r="C116" s="52" t="s">
        <v>23</v>
      </c>
      <c r="D116" s="53">
        <v>6</v>
      </c>
      <c r="E116" s="52" t="s">
        <v>24</v>
      </c>
      <c r="F116" s="11" t="s">
        <v>260</v>
      </c>
      <c r="G116" s="41">
        <v>0</v>
      </c>
      <c r="H116" s="41">
        <f t="shared" si="1"/>
        <v>0</v>
      </c>
      <c r="I116" s="13"/>
      <c r="J116" s="43"/>
    </row>
    <row r="117" spans="1:10" s="6" customFormat="1" ht="28.8">
      <c r="A117" s="5" t="s">
        <v>261</v>
      </c>
      <c r="B117" s="48" t="s">
        <v>262</v>
      </c>
      <c r="C117" s="49" t="s">
        <v>23</v>
      </c>
      <c r="D117" s="50">
        <v>1</v>
      </c>
      <c r="E117" s="52" t="s">
        <v>24</v>
      </c>
      <c r="F117" s="8" t="s">
        <v>263</v>
      </c>
      <c r="G117" s="41">
        <v>0</v>
      </c>
      <c r="H117" s="41">
        <f t="shared" si="1"/>
        <v>0</v>
      </c>
      <c r="I117" s="42"/>
      <c r="J117" s="43"/>
    </row>
    <row r="118" spans="1:10" s="6" customFormat="1" ht="43.2">
      <c r="A118" s="7" t="s">
        <v>261</v>
      </c>
      <c r="B118" s="48" t="s">
        <v>264</v>
      </c>
      <c r="C118" s="49" t="s">
        <v>23</v>
      </c>
      <c r="D118" s="50">
        <v>1</v>
      </c>
      <c r="E118" s="52" t="s">
        <v>24</v>
      </c>
      <c r="F118" s="8" t="s">
        <v>265</v>
      </c>
      <c r="G118" s="41">
        <v>0</v>
      </c>
      <c r="H118" s="41">
        <f t="shared" si="1"/>
        <v>0</v>
      </c>
      <c r="I118" s="44"/>
      <c r="J118" s="43"/>
    </row>
    <row r="119" spans="1:10" s="6" customFormat="1" ht="25.5" customHeight="1">
      <c r="A119" s="7" t="s">
        <v>266</v>
      </c>
      <c r="B119" s="27" t="s">
        <v>267</v>
      </c>
      <c r="C119" s="52" t="s">
        <v>23</v>
      </c>
      <c r="D119" s="53">
        <v>3</v>
      </c>
      <c r="E119" s="52" t="s">
        <v>24</v>
      </c>
      <c r="F119" s="11" t="s">
        <v>28</v>
      </c>
      <c r="G119" s="41">
        <v>0</v>
      </c>
      <c r="H119" s="41">
        <f t="shared" si="1"/>
        <v>0</v>
      </c>
      <c r="I119" s="10"/>
      <c r="J119" s="43"/>
    </row>
    <row r="120" spans="1:10" s="6" customFormat="1" ht="15">
      <c r="A120" s="7" t="s">
        <v>268</v>
      </c>
      <c r="B120" s="27" t="s">
        <v>269</v>
      </c>
      <c r="C120" s="52" t="s">
        <v>23</v>
      </c>
      <c r="D120" s="53">
        <v>1</v>
      </c>
      <c r="E120" s="52" t="s">
        <v>24</v>
      </c>
      <c r="F120" s="11" t="s">
        <v>517</v>
      </c>
      <c r="G120" s="41">
        <v>0</v>
      </c>
      <c r="H120" s="41">
        <f t="shared" si="1"/>
        <v>0</v>
      </c>
      <c r="I120" s="10"/>
      <c r="J120" s="43"/>
    </row>
    <row r="121" spans="1:10" s="6" customFormat="1" ht="46.5" customHeight="1">
      <c r="A121" s="7" t="s">
        <v>270</v>
      </c>
      <c r="B121" s="27" t="s">
        <v>271</v>
      </c>
      <c r="C121" s="52" t="s">
        <v>23</v>
      </c>
      <c r="D121" s="53">
        <v>1</v>
      </c>
      <c r="E121" s="52" t="s">
        <v>24</v>
      </c>
      <c r="F121" s="11" t="s">
        <v>28</v>
      </c>
      <c r="G121" s="41">
        <v>0</v>
      </c>
      <c r="H121" s="41">
        <f t="shared" si="1"/>
        <v>0</v>
      </c>
      <c r="I121" s="10"/>
      <c r="J121" s="43"/>
    </row>
    <row r="122" spans="1:10" s="6" customFormat="1" ht="15">
      <c r="A122" s="7" t="s">
        <v>272</v>
      </c>
      <c r="B122" s="27" t="s">
        <v>273</v>
      </c>
      <c r="C122" s="52" t="s">
        <v>9</v>
      </c>
      <c r="D122" s="53">
        <v>2</v>
      </c>
      <c r="E122" s="52" t="s">
        <v>10</v>
      </c>
      <c r="F122" s="11" t="s">
        <v>515</v>
      </c>
      <c r="G122" s="41">
        <v>0</v>
      </c>
      <c r="H122" s="41">
        <f t="shared" si="1"/>
        <v>0</v>
      </c>
      <c r="I122" s="10"/>
      <c r="J122" s="43"/>
    </row>
    <row r="123" spans="1:10" s="6" customFormat="1" ht="15">
      <c r="A123" s="7" t="s">
        <v>272</v>
      </c>
      <c r="B123" s="27" t="s">
        <v>273</v>
      </c>
      <c r="C123" s="52" t="s">
        <v>9</v>
      </c>
      <c r="D123" s="53">
        <v>20</v>
      </c>
      <c r="E123" s="52" t="s">
        <v>10</v>
      </c>
      <c r="F123" s="11" t="s">
        <v>274</v>
      </c>
      <c r="G123" s="41">
        <v>0</v>
      </c>
      <c r="H123" s="41">
        <f t="shared" si="1"/>
        <v>0</v>
      </c>
      <c r="I123" s="10"/>
      <c r="J123" s="43"/>
    </row>
    <row r="124" spans="1:10" s="6" customFormat="1" ht="28.8">
      <c r="A124" s="9" t="s">
        <v>275</v>
      </c>
      <c r="B124" s="27"/>
      <c r="C124" s="52" t="s">
        <v>116</v>
      </c>
      <c r="D124" s="53">
        <v>250</v>
      </c>
      <c r="E124" s="52" t="s">
        <v>276</v>
      </c>
      <c r="F124" s="8" t="s">
        <v>277</v>
      </c>
      <c r="G124" s="41">
        <v>0</v>
      </c>
      <c r="H124" s="41">
        <f t="shared" si="1"/>
        <v>0</v>
      </c>
      <c r="I124" s="10"/>
      <c r="J124" s="43"/>
    </row>
    <row r="125" spans="1:10" s="6" customFormat="1" ht="28.8">
      <c r="A125" s="9" t="s">
        <v>275</v>
      </c>
      <c r="B125" s="27"/>
      <c r="C125" s="52" t="s">
        <v>116</v>
      </c>
      <c r="D125" s="53">
        <v>250</v>
      </c>
      <c r="E125" s="52" t="s">
        <v>276</v>
      </c>
      <c r="F125" s="8" t="s">
        <v>278</v>
      </c>
      <c r="G125" s="41">
        <v>0</v>
      </c>
      <c r="H125" s="41">
        <f t="shared" si="1"/>
        <v>0</v>
      </c>
      <c r="I125" s="10"/>
      <c r="J125" s="43"/>
    </row>
    <row r="126" spans="1:10" s="6" customFormat="1" ht="28.8">
      <c r="A126" s="9" t="s">
        <v>275</v>
      </c>
      <c r="B126" s="27"/>
      <c r="C126" s="52" t="s">
        <v>116</v>
      </c>
      <c r="D126" s="53">
        <v>250</v>
      </c>
      <c r="E126" s="52" t="s">
        <v>276</v>
      </c>
      <c r="F126" s="8" t="s">
        <v>279</v>
      </c>
      <c r="G126" s="41">
        <v>0</v>
      </c>
      <c r="H126" s="41">
        <f t="shared" si="1"/>
        <v>0</v>
      </c>
      <c r="I126" s="10"/>
      <c r="J126" s="43"/>
    </row>
    <row r="127" spans="1:10" s="6" customFormat="1" ht="86.4">
      <c r="A127" s="7" t="s">
        <v>280</v>
      </c>
      <c r="B127" s="27"/>
      <c r="C127" s="52" t="s">
        <v>9</v>
      </c>
      <c r="D127" s="53">
        <v>5</v>
      </c>
      <c r="E127" s="52" t="s">
        <v>90</v>
      </c>
      <c r="F127" s="11" t="s">
        <v>281</v>
      </c>
      <c r="G127" s="41">
        <v>0</v>
      </c>
      <c r="H127" s="41">
        <f t="shared" si="1"/>
        <v>0</v>
      </c>
      <c r="I127" s="13"/>
      <c r="J127" s="43"/>
    </row>
    <row r="128" spans="1:10" s="6" customFormat="1" ht="72">
      <c r="A128" s="7" t="s">
        <v>282</v>
      </c>
      <c r="B128" s="27"/>
      <c r="C128" s="52" t="s">
        <v>23</v>
      </c>
      <c r="D128" s="53">
        <v>10</v>
      </c>
      <c r="E128" s="52" t="s">
        <v>283</v>
      </c>
      <c r="F128" s="11" t="s">
        <v>284</v>
      </c>
      <c r="G128" s="41">
        <v>0</v>
      </c>
      <c r="H128" s="41">
        <f t="shared" si="1"/>
        <v>0</v>
      </c>
      <c r="I128" s="13"/>
      <c r="J128" s="43"/>
    </row>
    <row r="129" spans="1:10" s="6" customFormat="1" ht="15">
      <c r="A129" s="9" t="s">
        <v>285</v>
      </c>
      <c r="B129" s="48" t="s">
        <v>286</v>
      </c>
      <c r="C129" s="49" t="s">
        <v>44</v>
      </c>
      <c r="D129" s="50">
        <v>5</v>
      </c>
      <c r="E129" s="49" t="s">
        <v>287</v>
      </c>
      <c r="F129" s="8" t="s">
        <v>519</v>
      </c>
      <c r="G129" s="41">
        <v>0</v>
      </c>
      <c r="H129" s="41">
        <f t="shared" si="1"/>
        <v>0</v>
      </c>
      <c r="I129" s="42"/>
      <c r="J129" s="43"/>
    </row>
    <row r="130" spans="1:10" s="6" customFormat="1" ht="15">
      <c r="A130" s="5" t="s">
        <v>288</v>
      </c>
      <c r="B130" s="48" t="s">
        <v>289</v>
      </c>
      <c r="C130" s="52" t="s">
        <v>9</v>
      </c>
      <c r="D130" s="53">
        <v>2</v>
      </c>
      <c r="E130" s="52" t="s">
        <v>10</v>
      </c>
      <c r="F130" s="51" t="s">
        <v>290</v>
      </c>
      <c r="G130" s="41">
        <v>0</v>
      </c>
      <c r="H130" s="41">
        <f t="shared" si="1"/>
        <v>0</v>
      </c>
      <c r="I130" s="42"/>
      <c r="J130" s="43"/>
    </row>
    <row r="131" spans="1:10" s="6" customFormat="1" ht="15">
      <c r="A131" s="9" t="s">
        <v>291</v>
      </c>
      <c r="B131" s="48" t="s">
        <v>292</v>
      </c>
      <c r="C131" s="49" t="s">
        <v>23</v>
      </c>
      <c r="D131" s="53">
        <v>2</v>
      </c>
      <c r="E131" s="52" t="s">
        <v>24</v>
      </c>
      <c r="F131" s="51" t="s">
        <v>293</v>
      </c>
      <c r="G131" s="41">
        <v>0</v>
      </c>
      <c r="H131" s="41">
        <f t="shared" si="1"/>
        <v>0</v>
      </c>
      <c r="I131" s="42"/>
      <c r="J131" s="43"/>
    </row>
    <row r="132" spans="1:10" s="6" customFormat="1" ht="15">
      <c r="A132" s="9" t="s">
        <v>294</v>
      </c>
      <c r="B132" s="48"/>
      <c r="C132" s="52" t="s">
        <v>23</v>
      </c>
      <c r="D132" s="53">
        <v>2</v>
      </c>
      <c r="E132" s="52" t="s">
        <v>24</v>
      </c>
      <c r="F132" s="11" t="s">
        <v>28</v>
      </c>
      <c r="G132" s="41">
        <v>0</v>
      </c>
      <c r="H132" s="41">
        <f t="shared" si="1"/>
        <v>0</v>
      </c>
      <c r="I132" s="13"/>
      <c r="J132" s="43"/>
    </row>
    <row r="133" spans="1:10" s="6" customFormat="1" ht="15">
      <c r="A133" s="7" t="s">
        <v>295</v>
      </c>
      <c r="B133" s="27" t="s">
        <v>296</v>
      </c>
      <c r="C133" s="52" t="s">
        <v>23</v>
      </c>
      <c r="D133" s="53">
        <v>1</v>
      </c>
      <c r="E133" s="52" t="s">
        <v>24</v>
      </c>
      <c r="F133" s="11" t="s">
        <v>28</v>
      </c>
      <c r="G133" s="41">
        <v>0</v>
      </c>
      <c r="H133" s="41">
        <f t="shared" si="1"/>
        <v>0</v>
      </c>
      <c r="I133" s="10"/>
      <c r="J133" s="43"/>
    </row>
    <row r="134" spans="1:10" s="6" customFormat="1" ht="15">
      <c r="A134" s="7" t="s">
        <v>297</v>
      </c>
      <c r="B134" s="27" t="s">
        <v>298</v>
      </c>
      <c r="C134" s="52" t="s">
        <v>23</v>
      </c>
      <c r="D134" s="53">
        <v>1</v>
      </c>
      <c r="E134" s="52" t="s">
        <v>24</v>
      </c>
      <c r="F134" s="11" t="s">
        <v>28</v>
      </c>
      <c r="G134" s="41">
        <v>0</v>
      </c>
      <c r="H134" s="41">
        <f t="shared" si="1"/>
        <v>0</v>
      </c>
      <c r="I134" s="10"/>
      <c r="J134" s="43"/>
    </row>
    <row r="135" spans="1:10" s="6" customFormat="1" ht="15">
      <c r="A135" s="7" t="s">
        <v>299</v>
      </c>
      <c r="B135" s="27" t="s">
        <v>300</v>
      </c>
      <c r="C135" s="52" t="s">
        <v>23</v>
      </c>
      <c r="D135" s="53">
        <v>1</v>
      </c>
      <c r="E135" s="52" t="s">
        <v>24</v>
      </c>
      <c r="F135" s="11" t="s">
        <v>28</v>
      </c>
      <c r="G135" s="41">
        <v>0</v>
      </c>
      <c r="H135" s="41">
        <f t="shared" si="1"/>
        <v>0</v>
      </c>
      <c r="I135" s="10"/>
      <c r="J135" s="43"/>
    </row>
    <row r="136" spans="1:10" s="6" customFormat="1" ht="15">
      <c r="A136" s="7" t="s">
        <v>301</v>
      </c>
      <c r="B136" s="27" t="s">
        <v>302</v>
      </c>
      <c r="C136" s="52" t="s">
        <v>23</v>
      </c>
      <c r="D136" s="53">
        <v>1</v>
      </c>
      <c r="E136" s="52" t="s">
        <v>24</v>
      </c>
      <c r="F136" s="11" t="s">
        <v>303</v>
      </c>
      <c r="G136" s="41">
        <v>0</v>
      </c>
      <c r="H136" s="41">
        <f t="shared" si="1"/>
        <v>0</v>
      </c>
      <c r="I136" s="10"/>
      <c r="J136" s="43"/>
    </row>
    <row r="137" spans="1:10" s="6" customFormat="1" ht="15">
      <c r="A137" s="7" t="s">
        <v>304</v>
      </c>
      <c r="B137" s="27" t="s">
        <v>305</v>
      </c>
      <c r="C137" s="52" t="s">
        <v>23</v>
      </c>
      <c r="D137" s="53">
        <v>1</v>
      </c>
      <c r="E137" s="52" t="s">
        <v>24</v>
      </c>
      <c r="F137" s="11" t="s">
        <v>28</v>
      </c>
      <c r="G137" s="41">
        <v>0</v>
      </c>
      <c r="H137" s="41">
        <f aca="true" t="shared" si="2" ref="H137:H200">G137*D137</f>
        <v>0</v>
      </c>
      <c r="I137" s="10"/>
      <c r="J137" s="43"/>
    </row>
    <row r="138" spans="1:10" s="6" customFormat="1" ht="15">
      <c r="A138" s="7" t="s">
        <v>306</v>
      </c>
      <c r="B138" s="27" t="s">
        <v>307</v>
      </c>
      <c r="C138" s="52" t="s">
        <v>23</v>
      </c>
      <c r="D138" s="53">
        <v>1</v>
      </c>
      <c r="E138" s="52" t="s">
        <v>24</v>
      </c>
      <c r="F138" s="11" t="s">
        <v>308</v>
      </c>
      <c r="G138" s="41">
        <v>0</v>
      </c>
      <c r="H138" s="41">
        <f t="shared" si="2"/>
        <v>0</v>
      </c>
      <c r="I138" s="10"/>
      <c r="J138" s="43"/>
    </row>
    <row r="139" spans="1:10" s="6" customFormat="1" ht="15">
      <c r="A139" s="7" t="s">
        <v>309</v>
      </c>
      <c r="B139" s="27" t="s">
        <v>310</v>
      </c>
      <c r="C139" s="52" t="s">
        <v>23</v>
      </c>
      <c r="D139" s="53">
        <v>1</v>
      </c>
      <c r="E139" s="52" t="s">
        <v>24</v>
      </c>
      <c r="F139" s="11" t="s">
        <v>28</v>
      </c>
      <c r="G139" s="41">
        <v>0</v>
      </c>
      <c r="H139" s="41">
        <f t="shared" si="2"/>
        <v>0</v>
      </c>
      <c r="I139" s="10"/>
      <c r="J139" s="43"/>
    </row>
    <row r="140" spans="1:10" s="6" customFormat="1" ht="15">
      <c r="A140" s="9" t="s">
        <v>311</v>
      </c>
      <c r="B140" s="27" t="s">
        <v>312</v>
      </c>
      <c r="C140" s="52" t="s">
        <v>44</v>
      </c>
      <c r="D140" s="53">
        <v>500</v>
      </c>
      <c r="E140" s="52" t="s">
        <v>45</v>
      </c>
      <c r="F140" s="68" t="s">
        <v>313</v>
      </c>
      <c r="G140" s="41">
        <v>0</v>
      </c>
      <c r="H140" s="41">
        <f t="shared" si="2"/>
        <v>0</v>
      </c>
      <c r="I140" s="13"/>
      <c r="J140" s="43"/>
    </row>
    <row r="141" spans="1:10" s="6" customFormat="1" ht="15">
      <c r="A141" s="7" t="s">
        <v>314</v>
      </c>
      <c r="B141" s="27" t="s">
        <v>315</v>
      </c>
      <c r="C141" s="52" t="s">
        <v>23</v>
      </c>
      <c r="D141" s="53">
        <v>1</v>
      </c>
      <c r="E141" s="52" t="s">
        <v>24</v>
      </c>
      <c r="F141" s="11" t="s">
        <v>303</v>
      </c>
      <c r="G141" s="41">
        <v>0</v>
      </c>
      <c r="H141" s="41">
        <f t="shared" si="2"/>
        <v>0</v>
      </c>
      <c r="I141" s="10"/>
      <c r="J141" s="43"/>
    </row>
    <row r="142" spans="1:10" s="6" customFormat="1" ht="15">
      <c r="A142" s="7" t="s">
        <v>316</v>
      </c>
      <c r="B142" s="27" t="s">
        <v>317</v>
      </c>
      <c r="C142" s="52" t="s">
        <v>318</v>
      </c>
      <c r="D142" s="53">
        <v>1</v>
      </c>
      <c r="E142" s="52" t="s">
        <v>24</v>
      </c>
      <c r="F142" s="11" t="s">
        <v>319</v>
      </c>
      <c r="G142" s="41">
        <v>0</v>
      </c>
      <c r="H142" s="41">
        <f t="shared" si="2"/>
        <v>0</v>
      </c>
      <c r="I142" s="44"/>
      <c r="J142" s="43"/>
    </row>
    <row r="143" spans="1:10" s="6" customFormat="1" ht="15">
      <c r="A143" s="7" t="s">
        <v>320</v>
      </c>
      <c r="B143" s="27" t="s">
        <v>321</v>
      </c>
      <c r="C143" s="52" t="s">
        <v>23</v>
      </c>
      <c r="D143" s="53">
        <v>1</v>
      </c>
      <c r="E143" s="52" t="s">
        <v>24</v>
      </c>
      <c r="F143" s="11" t="s">
        <v>303</v>
      </c>
      <c r="G143" s="41">
        <v>0</v>
      </c>
      <c r="H143" s="41">
        <f t="shared" si="2"/>
        <v>0</v>
      </c>
      <c r="I143" s="10"/>
      <c r="J143" s="43"/>
    </row>
    <row r="144" spans="1:10" s="6" customFormat="1" ht="15">
      <c r="A144" s="9" t="s">
        <v>322</v>
      </c>
      <c r="B144" s="27" t="s">
        <v>323</v>
      </c>
      <c r="C144" s="52" t="s">
        <v>23</v>
      </c>
      <c r="D144" s="53">
        <v>1</v>
      </c>
      <c r="E144" s="52" t="s">
        <v>324</v>
      </c>
      <c r="F144" s="68" t="s">
        <v>313</v>
      </c>
      <c r="G144" s="41">
        <v>0</v>
      </c>
      <c r="H144" s="41">
        <f t="shared" si="2"/>
        <v>0</v>
      </c>
      <c r="I144" s="13"/>
      <c r="J144" s="43"/>
    </row>
    <row r="145" spans="1:10" s="6" customFormat="1" ht="15">
      <c r="A145" s="7" t="s">
        <v>325</v>
      </c>
      <c r="B145" s="27" t="s">
        <v>326</v>
      </c>
      <c r="C145" s="52" t="s">
        <v>44</v>
      </c>
      <c r="D145" s="53">
        <v>250</v>
      </c>
      <c r="E145" s="52" t="s">
        <v>176</v>
      </c>
      <c r="F145" s="11" t="s">
        <v>327</v>
      </c>
      <c r="G145" s="41">
        <v>0</v>
      </c>
      <c r="H145" s="41">
        <f t="shared" si="2"/>
        <v>0</v>
      </c>
      <c r="I145" s="13"/>
      <c r="J145" s="43"/>
    </row>
    <row r="146" spans="1:10" s="6" customFormat="1" ht="28.8">
      <c r="A146" s="7" t="s">
        <v>328</v>
      </c>
      <c r="B146" s="27" t="s">
        <v>329</v>
      </c>
      <c r="C146" s="52" t="s">
        <v>44</v>
      </c>
      <c r="D146" s="53">
        <v>500</v>
      </c>
      <c r="E146" s="52" t="s">
        <v>45</v>
      </c>
      <c r="F146" s="11" t="s">
        <v>330</v>
      </c>
      <c r="G146" s="41">
        <v>0</v>
      </c>
      <c r="H146" s="41">
        <f t="shared" si="2"/>
        <v>0</v>
      </c>
      <c r="I146" s="13"/>
      <c r="J146" s="43"/>
    </row>
    <row r="147" spans="1:10" s="6" customFormat="1" ht="43.2">
      <c r="A147" s="7" t="s">
        <v>331</v>
      </c>
      <c r="B147" s="27" t="s">
        <v>332</v>
      </c>
      <c r="C147" s="52" t="s">
        <v>9</v>
      </c>
      <c r="D147" s="53">
        <v>1</v>
      </c>
      <c r="E147" s="52" t="s">
        <v>10</v>
      </c>
      <c r="F147" s="11" t="s">
        <v>333</v>
      </c>
      <c r="G147" s="41">
        <v>0</v>
      </c>
      <c r="H147" s="41">
        <f t="shared" si="2"/>
        <v>0</v>
      </c>
      <c r="I147" s="13"/>
      <c r="J147" s="43"/>
    </row>
    <row r="148" spans="1:10" s="6" customFormat="1" ht="28.8">
      <c r="A148" s="7" t="s">
        <v>334</v>
      </c>
      <c r="B148" s="27" t="s">
        <v>335</v>
      </c>
      <c r="C148" s="52" t="s">
        <v>23</v>
      </c>
      <c r="D148" s="53">
        <v>2</v>
      </c>
      <c r="E148" s="52" t="s">
        <v>324</v>
      </c>
      <c r="F148" s="11" t="s">
        <v>336</v>
      </c>
      <c r="G148" s="41">
        <v>0</v>
      </c>
      <c r="H148" s="41">
        <f t="shared" si="2"/>
        <v>0</v>
      </c>
      <c r="I148" s="13"/>
      <c r="J148" s="43"/>
    </row>
    <row r="149" spans="1:10" s="6" customFormat="1" ht="15">
      <c r="A149" s="9" t="s">
        <v>337</v>
      </c>
      <c r="B149" s="27" t="s">
        <v>338</v>
      </c>
      <c r="C149" s="52" t="s">
        <v>44</v>
      </c>
      <c r="D149" s="53">
        <v>500</v>
      </c>
      <c r="E149" s="52" t="s">
        <v>45</v>
      </c>
      <c r="F149" s="68" t="s">
        <v>313</v>
      </c>
      <c r="G149" s="41">
        <v>0</v>
      </c>
      <c r="H149" s="41">
        <f t="shared" si="2"/>
        <v>0</v>
      </c>
      <c r="I149" s="13"/>
      <c r="J149" s="43"/>
    </row>
    <row r="150" spans="1:10" s="6" customFormat="1" ht="28.8">
      <c r="A150" s="7" t="s">
        <v>339</v>
      </c>
      <c r="B150" s="27" t="s">
        <v>340</v>
      </c>
      <c r="C150" s="52" t="s">
        <v>23</v>
      </c>
      <c r="D150" s="53">
        <v>1</v>
      </c>
      <c r="E150" s="52" t="s">
        <v>324</v>
      </c>
      <c r="F150" s="11" t="s">
        <v>341</v>
      </c>
      <c r="G150" s="41">
        <v>0</v>
      </c>
      <c r="H150" s="41">
        <f t="shared" si="2"/>
        <v>0</v>
      </c>
      <c r="I150" s="13"/>
      <c r="J150" s="43"/>
    </row>
    <row r="151" spans="1:10" s="6" customFormat="1" ht="15">
      <c r="A151" s="9" t="s">
        <v>342</v>
      </c>
      <c r="B151" s="48" t="s">
        <v>343</v>
      </c>
      <c r="C151" s="49" t="s">
        <v>9</v>
      </c>
      <c r="D151" s="50">
        <v>1</v>
      </c>
      <c r="E151" s="52" t="s">
        <v>10</v>
      </c>
      <c r="F151" s="51" t="s">
        <v>344</v>
      </c>
      <c r="G151" s="41">
        <v>0</v>
      </c>
      <c r="H151" s="41">
        <f t="shared" si="2"/>
        <v>0</v>
      </c>
      <c r="I151" s="42"/>
      <c r="J151" s="43"/>
    </row>
    <row r="152" spans="1:10" s="6" customFormat="1" ht="15">
      <c r="A152" s="9" t="s">
        <v>345</v>
      </c>
      <c r="B152" s="48" t="s">
        <v>346</v>
      </c>
      <c r="C152" s="49" t="s">
        <v>9</v>
      </c>
      <c r="D152" s="50">
        <v>2</v>
      </c>
      <c r="E152" s="52" t="s">
        <v>10</v>
      </c>
      <c r="F152" s="51" t="s">
        <v>347</v>
      </c>
      <c r="G152" s="41">
        <v>0</v>
      </c>
      <c r="H152" s="41">
        <f t="shared" si="2"/>
        <v>0</v>
      </c>
      <c r="I152" s="42"/>
      <c r="J152" s="43"/>
    </row>
    <row r="153" spans="1:10" s="6" customFormat="1" ht="15">
      <c r="A153" s="9" t="s">
        <v>348</v>
      </c>
      <c r="B153" s="48" t="s">
        <v>349</v>
      </c>
      <c r="C153" s="49" t="s">
        <v>44</v>
      </c>
      <c r="D153" s="50">
        <v>1000</v>
      </c>
      <c r="E153" s="52" t="s">
        <v>45</v>
      </c>
      <c r="F153" s="51" t="s">
        <v>290</v>
      </c>
      <c r="G153" s="41">
        <v>0</v>
      </c>
      <c r="H153" s="41">
        <f t="shared" si="2"/>
        <v>0</v>
      </c>
      <c r="I153" s="42"/>
      <c r="J153" s="43"/>
    </row>
    <row r="154" spans="1:10" s="6" customFormat="1" ht="15">
      <c r="A154" s="9" t="s">
        <v>350</v>
      </c>
      <c r="B154" s="48" t="s">
        <v>351</v>
      </c>
      <c r="C154" s="49" t="s">
        <v>44</v>
      </c>
      <c r="D154" s="50">
        <v>500</v>
      </c>
      <c r="E154" s="52" t="s">
        <v>45</v>
      </c>
      <c r="F154" s="51" t="s">
        <v>290</v>
      </c>
      <c r="G154" s="41">
        <v>0</v>
      </c>
      <c r="H154" s="41">
        <f t="shared" si="2"/>
        <v>0</v>
      </c>
      <c r="I154" s="42"/>
      <c r="J154" s="43"/>
    </row>
    <row r="155" spans="1:10" s="6" customFormat="1" ht="15">
      <c r="A155" s="9" t="s">
        <v>352</v>
      </c>
      <c r="B155" s="48" t="s">
        <v>353</v>
      </c>
      <c r="C155" s="49" t="s">
        <v>44</v>
      </c>
      <c r="D155" s="50">
        <v>500</v>
      </c>
      <c r="E155" s="52" t="s">
        <v>45</v>
      </c>
      <c r="F155" s="51" t="s">
        <v>354</v>
      </c>
      <c r="G155" s="41">
        <v>0</v>
      </c>
      <c r="H155" s="41">
        <f t="shared" si="2"/>
        <v>0</v>
      </c>
      <c r="I155" s="42"/>
      <c r="J155" s="43"/>
    </row>
    <row r="156" spans="1:10" s="6" customFormat="1" ht="15">
      <c r="A156" s="9" t="s">
        <v>355</v>
      </c>
      <c r="B156" s="48" t="s">
        <v>356</v>
      </c>
      <c r="C156" s="49" t="s">
        <v>44</v>
      </c>
      <c r="D156" s="50">
        <v>25</v>
      </c>
      <c r="E156" s="49" t="s">
        <v>195</v>
      </c>
      <c r="F156" s="51" t="s">
        <v>357</v>
      </c>
      <c r="G156" s="41">
        <v>0</v>
      </c>
      <c r="H156" s="41">
        <f t="shared" si="2"/>
        <v>0</v>
      </c>
      <c r="I156" s="42"/>
      <c r="J156" s="43"/>
    </row>
    <row r="157" spans="1:10" s="6" customFormat="1" ht="15">
      <c r="A157" s="9" t="s">
        <v>358</v>
      </c>
      <c r="B157" s="71" t="s">
        <v>359</v>
      </c>
      <c r="C157" s="49" t="s">
        <v>44</v>
      </c>
      <c r="D157" s="50">
        <v>100</v>
      </c>
      <c r="E157" s="49" t="s">
        <v>234</v>
      </c>
      <c r="F157" s="51" t="s">
        <v>360</v>
      </c>
      <c r="G157" s="41">
        <v>0</v>
      </c>
      <c r="H157" s="41">
        <f t="shared" si="2"/>
        <v>0</v>
      </c>
      <c r="I157" s="42"/>
      <c r="J157" s="43"/>
    </row>
    <row r="158" spans="1:10" s="6" customFormat="1" ht="15">
      <c r="A158" s="9" t="s">
        <v>361</v>
      </c>
      <c r="B158" s="48" t="s">
        <v>362</v>
      </c>
      <c r="C158" s="49" t="s">
        <v>44</v>
      </c>
      <c r="D158" s="50">
        <v>25</v>
      </c>
      <c r="E158" s="49" t="s">
        <v>195</v>
      </c>
      <c r="F158" s="51" t="s">
        <v>363</v>
      </c>
      <c r="G158" s="41">
        <v>0</v>
      </c>
      <c r="H158" s="41">
        <f t="shared" si="2"/>
        <v>0</v>
      </c>
      <c r="I158" s="42"/>
      <c r="J158" s="43"/>
    </row>
    <row r="159" spans="1:10" s="6" customFormat="1" ht="15">
      <c r="A159" s="9" t="s">
        <v>364</v>
      </c>
      <c r="B159" s="48" t="s">
        <v>365</v>
      </c>
      <c r="C159" s="49" t="s">
        <v>44</v>
      </c>
      <c r="D159" s="50">
        <v>25</v>
      </c>
      <c r="E159" s="49" t="s">
        <v>195</v>
      </c>
      <c r="F159" s="51" t="s">
        <v>366</v>
      </c>
      <c r="G159" s="41">
        <v>0</v>
      </c>
      <c r="H159" s="41">
        <f t="shared" si="2"/>
        <v>0</v>
      </c>
      <c r="I159" s="42"/>
      <c r="J159" s="43"/>
    </row>
    <row r="160" spans="1:10" s="6" customFormat="1" ht="15">
      <c r="A160" s="7" t="s">
        <v>367</v>
      </c>
      <c r="B160" s="27"/>
      <c r="C160" s="52" t="s">
        <v>9</v>
      </c>
      <c r="D160" s="53">
        <v>1</v>
      </c>
      <c r="E160" s="52" t="s">
        <v>241</v>
      </c>
      <c r="F160" s="11" t="s">
        <v>368</v>
      </c>
      <c r="G160" s="41">
        <v>0</v>
      </c>
      <c r="H160" s="41">
        <f t="shared" si="2"/>
        <v>0</v>
      </c>
      <c r="I160" s="10"/>
      <c r="J160" s="43"/>
    </row>
    <row r="161" spans="1:10" s="6" customFormat="1" ht="15">
      <c r="A161" s="7" t="s">
        <v>367</v>
      </c>
      <c r="B161" s="27"/>
      <c r="C161" s="52" t="s">
        <v>9</v>
      </c>
      <c r="D161" s="53">
        <v>1</v>
      </c>
      <c r="E161" s="52" t="s">
        <v>241</v>
      </c>
      <c r="F161" s="11" t="s">
        <v>369</v>
      </c>
      <c r="G161" s="41">
        <v>0</v>
      </c>
      <c r="H161" s="41">
        <f t="shared" si="2"/>
        <v>0</v>
      </c>
      <c r="I161" s="10"/>
      <c r="J161" s="43"/>
    </row>
    <row r="162" spans="1:10" s="6" customFormat="1" ht="15">
      <c r="A162" s="7" t="s">
        <v>367</v>
      </c>
      <c r="B162" s="27"/>
      <c r="C162" s="52" t="s">
        <v>9</v>
      </c>
      <c r="D162" s="53">
        <v>1</v>
      </c>
      <c r="E162" s="52" t="s">
        <v>241</v>
      </c>
      <c r="F162" s="11" t="s">
        <v>370</v>
      </c>
      <c r="G162" s="41">
        <v>0</v>
      </c>
      <c r="H162" s="41">
        <f t="shared" si="2"/>
        <v>0</v>
      </c>
      <c r="I162" s="10"/>
      <c r="J162" s="43"/>
    </row>
    <row r="163" spans="1:10" s="6" customFormat="1" ht="15">
      <c r="A163" s="7" t="s">
        <v>371</v>
      </c>
      <c r="B163" s="27"/>
      <c r="C163" s="52" t="s">
        <v>44</v>
      </c>
      <c r="D163" s="53">
        <v>100</v>
      </c>
      <c r="E163" s="52" t="s">
        <v>234</v>
      </c>
      <c r="F163" s="11" t="s">
        <v>372</v>
      </c>
      <c r="G163" s="41">
        <v>0</v>
      </c>
      <c r="H163" s="41">
        <f t="shared" si="2"/>
        <v>0</v>
      </c>
      <c r="I163" s="10"/>
      <c r="J163" s="43"/>
    </row>
    <row r="164" spans="1:10" s="6" customFormat="1" ht="15">
      <c r="A164" s="7" t="s">
        <v>373</v>
      </c>
      <c r="B164" s="27" t="s">
        <v>374</v>
      </c>
      <c r="C164" s="52" t="s">
        <v>9</v>
      </c>
      <c r="D164" s="53">
        <v>2</v>
      </c>
      <c r="E164" s="52" t="s">
        <v>10</v>
      </c>
      <c r="F164" s="11" t="s">
        <v>71</v>
      </c>
      <c r="G164" s="41">
        <v>0</v>
      </c>
      <c r="H164" s="41">
        <f t="shared" si="2"/>
        <v>0</v>
      </c>
      <c r="I164" s="10"/>
      <c r="J164" s="43"/>
    </row>
    <row r="165" spans="1:10" s="6" customFormat="1" ht="15">
      <c r="A165" s="7" t="s">
        <v>375</v>
      </c>
      <c r="B165" s="27" t="s">
        <v>376</v>
      </c>
      <c r="C165" s="52" t="s">
        <v>377</v>
      </c>
      <c r="D165" s="53">
        <v>50</v>
      </c>
      <c r="E165" s="65" t="s">
        <v>378</v>
      </c>
      <c r="F165" s="68">
        <v>0.99</v>
      </c>
      <c r="G165" s="41">
        <v>0</v>
      </c>
      <c r="H165" s="41">
        <f t="shared" si="2"/>
        <v>0</v>
      </c>
      <c r="I165" s="10"/>
      <c r="J165" s="43"/>
    </row>
    <row r="166" spans="1:10" s="6" customFormat="1" ht="15">
      <c r="A166" s="7" t="s">
        <v>379</v>
      </c>
      <c r="B166" s="27" t="s">
        <v>380</v>
      </c>
      <c r="C166" s="52" t="s">
        <v>23</v>
      </c>
      <c r="D166" s="53">
        <v>1</v>
      </c>
      <c r="E166" s="52" t="s">
        <v>24</v>
      </c>
      <c r="F166" s="11" t="s">
        <v>381</v>
      </c>
      <c r="G166" s="41">
        <v>0</v>
      </c>
      <c r="H166" s="41">
        <f t="shared" si="2"/>
        <v>0</v>
      </c>
      <c r="I166" s="10"/>
      <c r="J166" s="43"/>
    </row>
    <row r="167" spans="1:10" s="6" customFormat="1" ht="15">
      <c r="A167" s="7" t="s">
        <v>382</v>
      </c>
      <c r="B167" s="27" t="s">
        <v>383</v>
      </c>
      <c r="C167" s="52" t="s">
        <v>44</v>
      </c>
      <c r="D167" s="53">
        <v>250</v>
      </c>
      <c r="E167" s="52" t="s">
        <v>176</v>
      </c>
      <c r="F167" s="11" t="s">
        <v>28</v>
      </c>
      <c r="G167" s="41">
        <v>0</v>
      </c>
      <c r="H167" s="41">
        <f t="shared" si="2"/>
        <v>0</v>
      </c>
      <c r="I167" s="10"/>
      <c r="J167" s="43"/>
    </row>
    <row r="168" spans="1:10" s="6" customFormat="1" ht="15">
      <c r="A168" s="7" t="s">
        <v>384</v>
      </c>
      <c r="B168" s="27" t="s">
        <v>385</v>
      </c>
      <c r="C168" s="52" t="s">
        <v>44</v>
      </c>
      <c r="D168" s="53">
        <v>500</v>
      </c>
      <c r="E168" s="52" t="s">
        <v>45</v>
      </c>
      <c r="F168" s="11" t="s">
        <v>28</v>
      </c>
      <c r="G168" s="41">
        <v>0</v>
      </c>
      <c r="H168" s="41">
        <f t="shared" si="2"/>
        <v>0</v>
      </c>
      <c r="I168" s="10"/>
      <c r="J168" s="43"/>
    </row>
    <row r="169" spans="1:10" s="6" customFormat="1" ht="15">
      <c r="A169" s="7" t="s">
        <v>386</v>
      </c>
      <c r="B169" s="72" t="s">
        <v>387</v>
      </c>
      <c r="C169" s="52" t="s">
        <v>44</v>
      </c>
      <c r="D169" s="53">
        <v>25</v>
      </c>
      <c r="E169" s="52" t="s">
        <v>195</v>
      </c>
      <c r="F169" s="11" t="s">
        <v>388</v>
      </c>
      <c r="G169" s="41">
        <v>0</v>
      </c>
      <c r="H169" s="41">
        <f t="shared" si="2"/>
        <v>0</v>
      </c>
      <c r="I169" s="10"/>
      <c r="J169" s="43"/>
    </row>
    <row r="170" spans="1:10" s="6" customFormat="1" ht="15">
      <c r="A170" s="7" t="s">
        <v>389</v>
      </c>
      <c r="B170" s="27" t="s">
        <v>390</v>
      </c>
      <c r="C170" s="52" t="s">
        <v>44</v>
      </c>
      <c r="D170" s="53">
        <v>100</v>
      </c>
      <c r="E170" s="52" t="s">
        <v>234</v>
      </c>
      <c r="F170" s="11" t="s">
        <v>28</v>
      </c>
      <c r="G170" s="41">
        <v>0</v>
      </c>
      <c r="H170" s="41">
        <f t="shared" si="2"/>
        <v>0</v>
      </c>
      <c r="I170" s="10"/>
      <c r="J170" s="43"/>
    </row>
    <row r="171" spans="1:10" s="6" customFormat="1" ht="15">
      <c r="A171" s="7" t="s">
        <v>391</v>
      </c>
      <c r="B171" s="27" t="s">
        <v>392</v>
      </c>
      <c r="C171" s="52" t="s">
        <v>23</v>
      </c>
      <c r="D171" s="53">
        <v>1</v>
      </c>
      <c r="E171" s="52" t="s">
        <v>24</v>
      </c>
      <c r="F171" s="11" t="s">
        <v>28</v>
      </c>
      <c r="G171" s="41">
        <v>0</v>
      </c>
      <c r="H171" s="41">
        <f t="shared" si="2"/>
        <v>0</v>
      </c>
      <c r="I171" s="10"/>
      <c r="J171" s="43"/>
    </row>
    <row r="172" spans="1:10" s="6" customFormat="1" ht="15">
      <c r="A172" s="7" t="s">
        <v>393</v>
      </c>
      <c r="B172" s="27" t="s">
        <v>394</v>
      </c>
      <c r="C172" s="52" t="s">
        <v>44</v>
      </c>
      <c r="D172" s="53">
        <v>100</v>
      </c>
      <c r="E172" s="52" t="s">
        <v>234</v>
      </c>
      <c r="F172" s="11" t="s">
        <v>28</v>
      </c>
      <c r="G172" s="41">
        <v>0</v>
      </c>
      <c r="H172" s="41">
        <f t="shared" si="2"/>
        <v>0</v>
      </c>
      <c r="I172" s="10"/>
      <c r="J172" s="43"/>
    </row>
    <row r="173" spans="1:10" s="6" customFormat="1" ht="15">
      <c r="A173" s="7" t="s">
        <v>395</v>
      </c>
      <c r="B173" s="27" t="s">
        <v>396</v>
      </c>
      <c r="C173" s="52" t="s">
        <v>9</v>
      </c>
      <c r="D173" s="53">
        <v>1</v>
      </c>
      <c r="E173" s="52" t="s">
        <v>10</v>
      </c>
      <c r="F173" s="11" t="s">
        <v>28</v>
      </c>
      <c r="G173" s="41">
        <v>0</v>
      </c>
      <c r="H173" s="41">
        <f t="shared" si="2"/>
        <v>0</v>
      </c>
      <c r="I173" s="10"/>
      <c r="J173" s="43"/>
    </row>
    <row r="174" spans="1:10" s="6" customFormat="1" ht="43.2">
      <c r="A174" s="7" t="s">
        <v>397</v>
      </c>
      <c r="B174" s="27" t="s">
        <v>398</v>
      </c>
      <c r="C174" s="52" t="s">
        <v>44</v>
      </c>
      <c r="D174" s="53">
        <v>25</v>
      </c>
      <c r="E174" s="52" t="s">
        <v>195</v>
      </c>
      <c r="F174" s="11" t="s">
        <v>505</v>
      </c>
      <c r="G174" s="41">
        <v>0</v>
      </c>
      <c r="H174" s="41">
        <f t="shared" si="2"/>
        <v>0</v>
      </c>
      <c r="I174" s="10"/>
      <c r="J174" s="43"/>
    </row>
    <row r="175" spans="1:10" s="6" customFormat="1" ht="15">
      <c r="A175" s="7" t="s">
        <v>399</v>
      </c>
      <c r="B175" s="27" t="s">
        <v>400</v>
      </c>
      <c r="C175" s="52" t="s">
        <v>23</v>
      </c>
      <c r="D175" s="53">
        <v>1</v>
      </c>
      <c r="E175" s="52" t="s">
        <v>24</v>
      </c>
      <c r="F175" s="11" t="s">
        <v>28</v>
      </c>
      <c r="G175" s="41">
        <v>0</v>
      </c>
      <c r="H175" s="41">
        <f t="shared" si="2"/>
        <v>0</v>
      </c>
      <c r="I175" s="10"/>
      <c r="J175" s="43"/>
    </row>
    <row r="176" spans="1:10" s="6" customFormat="1" ht="15">
      <c r="A176" s="7" t="s">
        <v>401</v>
      </c>
      <c r="B176" s="27" t="s">
        <v>112</v>
      </c>
      <c r="C176" s="52" t="s">
        <v>9</v>
      </c>
      <c r="D176" s="53">
        <v>1</v>
      </c>
      <c r="E176" s="52" t="s">
        <v>10</v>
      </c>
      <c r="F176" s="11" t="s">
        <v>28</v>
      </c>
      <c r="G176" s="41">
        <v>0</v>
      </c>
      <c r="H176" s="41">
        <f t="shared" si="2"/>
        <v>0</v>
      </c>
      <c r="I176" s="10"/>
      <c r="J176" s="43"/>
    </row>
    <row r="177" spans="1:10" s="6" customFormat="1" ht="15">
      <c r="A177" s="7" t="s">
        <v>402</v>
      </c>
      <c r="B177" s="27" t="s">
        <v>403</v>
      </c>
      <c r="C177" s="52" t="s">
        <v>44</v>
      </c>
      <c r="D177" s="53">
        <v>500</v>
      </c>
      <c r="E177" s="65" t="s">
        <v>404</v>
      </c>
      <c r="F177" s="68">
        <v>0.98</v>
      </c>
      <c r="G177" s="41">
        <v>0</v>
      </c>
      <c r="H177" s="41">
        <f t="shared" si="2"/>
        <v>0</v>
      </c>
      <c r="I177" s="10"/>
      <c r="J177" s="43"/>
    </row>
    <row r="178" spans="1:10" s="6" customFormat="1" ht="15">
      <c r="A178" s="7" t="s">
        <v>405</v>
      </c>
      <c r="B178" s="27" t="s">
        <v>406</v>
      </c>
      <c r="C178" s="52" t="s">
        <v>23</v>
      </c>
      <c r="D178" s="53">
        <v>1</v>
      </c>
      <c r="E178" s="52" t="s">
        <v>24</v>
      </c>
      <c r="F178" s="11" t="s">
        <v>28</v>
      </c>
      <c r="G178" s="41">
        <v>0</v>
      </c>
      <c r="H178" s="41">
        <f t="shared" si="2"/>
        <v>0</v>
      </c>
      <c r="I178" s="10"/>
      <c r="J178" s="43"/>
    </row>
    <row r="179" spans="1:10" s="6" customFormat="1" ht="15">
      <c r="A179" s="7" t="s">
        <v>407</v>
      </c>
      <c r="B179" s="27" t="s">
        <v>408</v>
      </c>
      <c r="C179" s="52" t="s">
        <v>44</v>
      </c>
      <c r="D179" s="53">
        <v>500</v>
      </c>
      <c r="E179" s="52" t="s">
        <v>176</v>
      </c>
      <c r="F179" s="11" t="s">
        <v>28</v>
      </c>
      <c r="G179" s="41">
        <v>0</v>
      </c>
      <c r="H179" s="41">
        <f t="shared" si="2"/>
        <v>0</v>
      </c>
      <c r="I179" s="10"/>
      <c r="J179" s="43"/>
    </row>
    <row r="180" spans="1:10" s="6" customFormat="1" ht="15">
      <c r="A180" s="7" t="s">
        <v>409</v>
      </c>
      <c r="B180" s="27" t="s">
        <v>410</v>
      </c>
      <c r="C180" s="52" t="s">
        <v>44</v>
      </c>
      <c r="D180" s="53">
        <v>25</v>
      </c>
      <c r="E180" s="52" t="s">
        <v>411</v>
      </c>
      <c r="F180" s="11" t="s">
        <v>412</v>
      </c>
      <c r="G180" s="41">
        <v>0</v>
      </c>
      <c r="H180" s="41">
        <f t="shared" si="2"/>
        <v>0</v>
      </c>
      <c r="I180" s="10"/>
      <c r="J180" s="43"/>
    </row>
    <row r="181" spans="1:10" s="6" customFormat="1" ht="15">
      <c r="A181" s="7" t="s">
        <v>413</v>
      </c>
      <c r="B181" s="27" t="s">
        <v>414</v>
      </c>
      <c r="C181" s="52" t="s">
        <v>23</v>
      </c>
      <c r="D181" s="53">
        <v>1</v>
      </c>
      <c r="E181" s="52" t="s">
        <v>24</v>
      </c>
      <c r="F181" s="11" t="s">
        <v>28</v>
      </c>
      <c r="G181" s="41">
        <v>0</v>
      </c>
      <c r="H181" s="41">
        <f t="shared" si="2"/>
        <v>0</v>
      </c>
      <c r="I181" s="10"/>
      <c r="J181" s="43"/>
    </row>
    <row r="182" spans="1:10" s="6" customFormat="1" ht="15">
      <c r="A182" s="7" t="s">
        <v>415</v>
      </c>
      <c r="B182" s="27" t="s">
        <v>157</v>
      </c>
      <c r="C182" s="52" t="s">
        <v>23</v>
      </c>
      <c r="D182" s="53">
        <v>1</v>
      </c>
      <c r="E182" s="52" t="s">
        <v>24</v>
      </c>
      <c r="F182" s="11" t="s">
        <v>518</v>
      </c>
      <c r="G182" s="41">
        <v>0</v>
      </c>
      <c r="H182" s="41">
        <f t="shared" si="2"/>
        <v>0</v>
      </c>
      <c r="I182" s="10"/>
      <c r="J182" s="43"/>
    </row>
    <row r="183" spans="1:10" s="6" customFormat="1" ht="15">
      <c r="A183" s="7" t="s">
        <v>416</v>
      </c>
      <c r="B183" s="27" t="s">
        <v>417</v>
      </c>
      <c r="C183" s="52" t="s">
        <v>23</v>
      </c>
      <c r="D183" s="53">
        <v>5</v>
      </c>
      <c r="E183" s="52" t="s">
        <v>24</v>
      </c>
      <c r="F183" s="11" t="s">
        <v>28</v>
      </c>
      <c r="G183" s="41">
        <v>0</v>
      </c>
      <c r="H183" s="41">
        <f t="shared" si="2"/>
        <v>0</v>
      </c>
      <c r="I183" s="10"/>
      <c r="J183" s="43"/>
    </row>
    <row r="184" spans="1:10" s="6" customFormat="1" ht="15">
      <c r="A184" s="7" t="s">
        <v>418</v>
      </c>
      <c r="B184" s="27" t="s">
        <v>419</v>
      </c>
      <c r="C184" s="52" t="s">
        <v>377</v>
      </c>
      <c r="D184" s="53">
        <v>25</v>
      </c>
      <c r="E184" s="52" t="s">
        <v>411</v>
      </c>
      <c r="F184" s="11" t="s">
        <v>420</v>
      </c>
      <c r="G184" s="41">
        <v>0</v>
      </c>
      <c r="H184" s="41">
        <f t="shared" si="2"/>
        <v>0</v>
      </c>
      <c r="I184" s="10"/>
      <c r="J184" s="43"/>
    </row>
    <row r="185" spans="1:10" s="6" customFormat="1" ht="15">
      <c r="A185" s="7" t="s">
        <v>421</v>
      </c>
      <c r="B185" s="27" t="s">
        <v>422</v>
      </c>
      <c r="C185" s="52" t="s">
        <v>44</v>
      </c>
      <c r="D185" s="53">
        <v>250</v>
      </c>
      <c r="E185" s="52" t="s">
        <v>176</v>
      </c>
      <c r="F185" s="11" t="s">
        <v>423</v>
      </c>
      <c r="G185" s="41">
        <v>0</v>
      </c>
      <c r="H185" s="41">
        <f t="shared" si="2"/>
        <v>0</v>
      </c>
      <c r="I185" s="10"/>
      <c r="J185" s="43"/>
    </row>
    <row r="186" spans="1:10" s="6" customFormat="1" ht="15">
      <c r="A186" s="7" t="s">
        <v>421</v>
      </c>
      <c r="B186" s="27" t="s">
        <v>424</v>
      </c>
      <c r="C186" s="52" t="s">
        <v>44</v>
      </c>
      <c r="D186" s="53">
        <v>500</v>
      </c>
      <c r="E186" s="52">
        <v>500</v>
      </c>
      <c r="F186" s="11" t="s">
        <v>290</v>
      </c>
      <c r="G186" s="41">
        <v>0</v>
      </c>
      <c r="H186" s="41">
        <f t="shared" si="2"/>
        <v>0</v>
      </c>
      <c r="I186" s="10"/>
      <c r="J186" s="43"/>
    </row>
    <row r="187" spans="1:10" s="6" customFormat="1" ht="15">
      <c r="A187" s="7" t="s">
        <v>425</v>
      </c>
      <c r="B187" s="27" t="s">
        <v>426</v>
      </c>
      <c r="C187" s="52" t="s">
        <v>44</v>
      </c>
      <c r="D187" s="53">
        <v>10</v>
      </c>
      <c r="E187" s="52" t="s">
        <v>427</v>
      </c>
      <c r="F187" s="68">
        <v>0.98</v>
      </c>
      <c r="G187" s="41">
        <v>0</v>
      </c>
      <c r="H187" s="41">
        <f t="shared" si="2"/>
        <v>0</v>
      </c>
      <c r="I187" s="10"/>
      <c r="J187" s="43"/>
    </row>
    <row r="188" spans="1:10" s="6" customFormat="1" ht="15">
      <c r="A188" s="7" t="s">
        <v>428</v>
      </c>
      <c r="B188" s="27" t="s">
        <v>429</v>
      </c>
      <c r="C188" s="52" t="s">
        <v>44</v>
      </c>
      <c r="D188" s="53">
        <v>25</v>
      </c>
      <c r="E188" s="52" t="s">
        <v>411</v>
      </c>
      <c r="F188" s="11" t="s">
        <v>430</v>
      </c>
      <c r="G188" s="41">
        <v>0</v>
      </c>
      <c r="H188" s="41">
        <f t="shared" si="2"/>
        <v>0</v>
      </c>
      <c r="I188" s="10"/>
      <c r="J188" s="43"/>
    </row>
    <row r="189" spans="1:10" s="6" customFormat="1" ht="67.5" customHeight="1">
      <c r="A189" s="7" t="s">
        <v>431</v>
      </c>
      <c r="B189" s="27" t="s">
        <v>432</v>
      </c>
      <c r="C189" s="52" t="s">
        <v>44</v>
      </c>
      <c r="D189" s="53">
        <v>100</v>
      </c>
      <c r="E189" s="52" t="s">
        <v>234</v>
      </c>
      <c r="F189" s="11" t="s">
        <v>433</v>
      </c>
      <c r="G189" s="41">
        <v>0</v>
      </c>
      <c r="H189" s="41">
        <f t="shared" si="2"/>
        <v>0</v>
      </c>
      <c r="I189" s="10"/>
      <c r="J189" s="43"/>
    </row>
    <row r="190" spans="1:10" s="6" customFormat="1" ht="15">
      <c r="A190" s="7" t="s">
        <v>434</v>
      </c>
      <c r="B190" s="27" t="s">
        <v>435</v>
      </c>
      <c r="C190" s="52" t="s">
        <v>44</v>
      </c>
      <c r="D190" s="53">
        <v>100</v>
      </c>
      <c r="E190" s="52" t="s">
        <v>234</v>
      </c>
      <c r="F190" s="11" t="s">
        <v>436</v>
      </c>
      <c r="G190" s="41">
        <v>0</v>
      </c>
      <c r="H190" s="41">
        <f t="shared" si="2"/>
        <v>0</v>
      </c>
      <c r="I190" s="10"/>
      <c r="J190" s="43"/>
    </row>
    <row r="191" spans="1:10" s="6" customFormat="1" ht="15">
      <c r="A191" s="7" t="s">
        <v>437</v>
      </c>
      <c r="B191" s="27" t="s">
        <v>438</v>
      </c>
      <c r="C191" s="52" t="s">
        <v>44</v>
      </c>
      <c r="D191" s="53">
        <v>100</v>
      </c>
      <c r="E191" s="52" t="s">
        <v>234</v>
      </c>
      <c r="F191" s="11" t="s">
        <v>439</v>
      </c>
      <c r="G191" s="41">
        <v>0</v>
      </c>
      <c r="H191" s="41">
        <f t="shared" si="2"/>
        <v>0</v>
      </c>
      <c r="I191" s="10"/>
      <c r="J191" s="43"/>
    </row>
    <row r="192" spans="1:10" s="6" customFormat="1" ht="15">
      <c r="A192" s="7" t="s">
        <v>440</v>
      </c>
      <c r="B192" s="27" t="s">
        <v>441</v>
      </c>
      <c r="C192" s="52" t="s">
        <v>44</v>
      </c>
      <c r="D192" s="53">
        <v>500</v>
      </c>
      <c r="E192" s="52" t="s">
        <v>45</v>
      </c>
      <c r="F192" s="11" t="s">
        <v>442</v>
      </c>
      <c r="G192" s="41">
        <v>0</v>
      </c>
      <c r="H192" s="41">
        <f t="shared" si="2"/>
        <v>0</v>
      </c>
      <c r="I192" s="10"/>
      <c r="J192" s="43"/>
    </row>
    <row r="193" spans="1:10" s="6" customFormat="1" ht="15">
      <c r="A193" s="7" t="s">
        <v>443</v>
      </c>
      <c r="B193" s="27" t="s">
        <v>444</v>
      </c>
      <c r="C193" s="52" t="s">
        <v>44</v>
      </c>
      <c r="D193" s="53">
        <v>100</v>
      </c>
      <c r="E193" s="52" t="s">
        <v>234</v>
      </c>
      <c r="F193" s="11" t="s">
        <v>445</v>
      </c>
      <c r="G193" s="41">
        <v>0</v>
      </c>
      <c r="H193" s="41">
        <f t="shared" si="2"/>
        <v>0</v>
      </c>
      <c r="I193" s="10"/>
      <c r="J193" s="43"/>
    </row>
    <row r="194" spans="1:10" s="6" customFormat="1" ht="15">
      <c r="A194" s="7" t="s">
        <v>446</v>
      </c>
      <c r="B194" s="27" t="s">
        <v>447</v>
      </c>
      <c r="C194" s="52" t="s">
        <v>44</v>
      </c>
      <c r="D194" s="53">
        <v>500</v>
      </c>
      <c r="E194" s="52" t="s">
        <v>45</v>
      </c>
      <c r="F194" s="11" t="s">
        <v>28</v>
      </c>
      <c r="G194" s="41">
        <v>0</v>
      </c>
      <c r="H194" s="41">
        <f t="shared" si="2"/>
        <v>0</v>
      </c>
      <c r="I194" s="10"/>
      <c r="J194" s="43"/>
    </row>
    <row r="195" spans="1:10" s="6" customFormat="1" ht="15">
      <c r="A195" s="7" t="s">
        <v>448</v>
      </c>
      <c r="B195" s="27" t="s">
        <v>447</v>
      </c>
      <c r="C195" s="52" t="s">
        <v>44</v>
      </c>
      <c r="D195" s="53">
        <v>500</v>
      </c>
      <c r="E195" s="52" t="s">
        <v>45</v>
      </c>
      <c r="F195" s="11" t="s">
        <v>28</v>
      </c>
      <c r="G195" s="41">
        <v>0</v>
      </c>
      <c r="H195" s="41">
        <f t="shared" si="2"/>
        <v>0</v>
      </c>
      <c r="I195" s="10"/>
      <c r="J195" s="43"/>
    </row>
    <row r="196" spans="1:10" s="6" customFormat="1" ht="15">
      <c r="A196" s="7" t="s">
        <v>449</v>
      </c>
      <c r="B196" s="27" t="s">
        <v>450</v>
      </c>
      <c r="C196" s="52" t="s">
        <v>44</v>
      </c>
      <c r="D196" s="53">
        <v>500</v>
      </c>
      <c r="E196" s="52" t="s">
        <v>45</v>
      </c>
      <c r="F196" s="11" t="s">
        <v>28</v>
      </c>
      <c r="G196" s="41">
        <v>0</v>
      </c>
      <c r="H196" s="41">
        <f t="shared" si="2"/>
        <v>0</v>
      </c>
      <c r="I196" s="10"/>
      <c r="J196" s="43"/>
    </row>
    <row r="197" spans="1:10" s="6" customFormat="1" ht="28.8">
      <c r="A197" s="7" t="s">
        <v>451</v>
      </c>
      <c r="B197" s="27" t="s">
        <v>452</v>
      </c>
      <c r="C197" s="52" t="s">
        <v>116</v>
      </c>
      <c r="D197" s="53">
        <v>100</v>
      </c>
      <c r="E197" s="52" t="s">
        <v>117</v>
      </c>
      <c r="F197" s="11" t="s">
        <v>453</v>
      </c>
      <c r="G197" s="41">
        <v>0</v>
      </c>
      <c r="H197" s="41">
        <f t="shared" si="2"/>
        <v>0</v>
      </c>
      <c r="I197" s="10"/>
      <c r="J197" s="43"/>
    </row>
    <row r="198" spans="1:10" s="6" customFormat="1" ht="15">
      <c r="A198" s="7" t="s">
        <v>454</v>
      </c>
      <c r="B198" s="27" t="s">
        <v>455</v>
      </c>
      <c r="C198" s="52" t="s">
        <v>23</v>
      </c>
      <c r="D198" s="53">
        <v>1</v>
      </c>
      <c r="E198" s="52" t="s">
        <v>24</v>
      </c>
      <c r="F198" s="11" t="s">
        <v>28</v>
      </c>
      <c r="G198" s="41">
        <v>0</v>
      </c>
      <c r="H198" s="41">
        <f t="shared" si="2"/>
        <v>0</v>
      </c>
      <c r="I198" s="10"/>
      <c r="J198" s="43"/>
    </row>
    <row r="199" spans="1:10" s="6" customFormat="1" ht="15">
      <c r="A199" s="7" t="s">
        <v>456</v>
      </c>
      <c r="B199" s="27" t="s">
        <v>457</v>
      </c>
      <c r="C199" s="52" t="s">
        <v>23</v>
      </c>
      <c r="D199" s="53">
        <v>1</v>
      </c>
      <c r="E199" s="52" t="s">
        <v>24</v>
      </c>
      <c r="F199" s="11" t="s">
        <v>28</v>
      </c>
      <c r="G199" s="41">
        <v>0</v>
      </c>
      <c r="H199" s="41">
        <f t="shared" si="2"/>
        <v>0</v>
      </c>
      <c r="I199" s="10"/>
      <c r="J199" s="43"/>
    </row>
    <row r="200" spans="1:10" s="6" customFormat="1" ht="15">
      <c r="A200" s="7" t="s">
        <v>458</v>
      </c>
      <c r="B200" s="27" t="s">
        <v>459</v>
      </c>
      <c r="C200" s="52" t="s">
        <v>23</v>
      </c>
      <c r="D200" s="53">
        <v>1</v>
      </c>
      <c r="E200" s="52" t="s">
        <v>24</v>
      </c>
      <c r="F200" s="11" t="s">
        <v>28</v>
      </c>
      <c r="G200" s="41">
        <v>0</v>
      </c>
      <c r="H200" s="41">
        <f t="shared" si="2"/>
        <v>0</v>
      </c>
      <c r="I200" s="10"/>
      <c r="J200" s="43"/>
    </row>
    <row r="201" spans="1:10" s="6" customFormat="1" ht="15">
      <c r="A201" s="7" t="s">
        <v>460</v>
      </c>
      <c r="B201" s="27" t="s">
        <v>461</v>
      </c>
      <c r="C201" s="52" t="s">
        <v>23</v>
      </c>
      <c r="D201" s="53">
        <v>1</v>
      </c>
      <c r="E201" s="52" t="s">
        <v>24</v>
      </c>
      <c r="F201" s="11" t="s">
        <v>28</v>
      </c>
      <c r="G201" s="41">
        <v>0</v>
      </c>
      <c r="H201" s="41">
        <f aca="true" t="shared" si="3" ref="H201:H215">G201*D201</f>
        <v>0</v>
      </c>
      <c r="I201" s="10"/>
      <c r="J201" s="43"/>
    </row>
    <row r="202" spans="1:10" s="6" customFormat="1" ht="15">
      <c r="A202" s="7" t="s">
        <v>462</v>
      </c>
      <c r="B202" s="27" t="s">
        <v>463</v>
      </c>
      <c r="C202" s="52" t="s">
        <v>23</v>
      </c>
      <c r="D202" s="53">
        <v>1</v>
      </c>
      <c r="E202" s="52" t="s">
        <v>24</v>
      </c>
      <c r="F202" s="11" t="s">
        <v>28</v>
      </c>
      <c r="G202" s="41">
        <v>0</v>
      </c>
      <c r="H202" s="41">
        <f t="shared" si="3"/>
        <v>0</v>
      </c>
      <c r="I202" s="10"/>
      <c r="J202" s="43"/>
    </row>
    <row r="203" spans="1:10" s="6" customFormat="1" ht="15">
      <c r="A203" s="7" t="s">
        <v>464</v>
      </c>
      <c r="B203" s="27" t="s">
        <v>465</v>
      </c>
      <c r="C203" s="52" t="s">
        <v>44</v>
      </c>
      <c r="D203" s="53">
        <v>500</v>
      </c>
      <c r="E203" s="52" t="s">
        <v>45</v>
      </c>
      <c r="F203" s="11" t="s">
        <v>466</v>
      </c>
      <c r="G203" s="41">
        <v>0</v>
      </c>
      <c r="H203" s="41">
        <f t="shared" si="3"/>
        <v>0</v>
      </c>
      <c r="I203" s="10"/>
      <c r="J203" s="43"/>
    </row>
    <row r="204" spans="1:10" s="6" customFormat="1" ht="15">
      <c r="A204" s="8" t="s">
        <v>467</v>
      </c>
      <c r="B204" s="27" t="s">
        <v>468</v>
      </c>
      <c r="C204" s="52" t="s">
        <v>9</v>
      </c>
      <c r="D204" s="53">
        <v>10</v>
      </c>
      <c r="E204" s="52" t="s">
        <v>10</v>
      </c>
      <c r="F204" s="11" t="s">
        <v>469</v>
      </c>
      <c r="G204" s="41">
        <v>0</v>
      </c>
      <c r="H204" s="41">
        <f t="shared" si="3"/>
        <v>0</v>
      </c>
      <c r="I204" s="10"/>
      <c r="J204" s="43"/>
    </row>
    <row r="205" spans="1:10" s="6" customFormat="1" ht="15">
      <c r="A205" s="7" t="s">
        <v>470</v>
      </c>
      <c r="B205" s="27" t="s">
        <v>471</v>
      </c>
      <c r="C205" s="52" t="s">
        <v>44</v>
      </c>
      <c r="D205" s="53">
        <v>100</v>
      </c>
      <c r="E205" s="52" t="s">
        <v>234</v>
      </c>
      <c r="F205" s="11" t="s">
        <v>472</v>
      </c>
      <c r="G205" s="41">
        <v>0</v>
      </c>
      <c r="H205" s="41">
        <f t="shared" si="3"/>
        <v>0</v>
      </c>
      <c r="I205" s="44"/>
      <c r="J205" s="43"/>
    </row>
    <row r="206" spans="1:10" s="6" customFormat="1" ht="28.8">
      <c r="A206" s="7" t="s">
        <v>473</v>
      </c>
      <c r="B206" s="27" t="s">
        <v>474</v>
      </c>
      <c r="C206" s="52" t="s">
        <v>23</v>
      </c>
      <c r="D206" s="53">
        <v>2</v>
      </c>
      <c r="E206" s="52" t="s">
        <v>24</v>
      </c>
      <c r="F206" s="11" t="s">
        <v>475</v>
      </c>
      <c r="G206" s="41">
        <v>0</v>
      </c>
      <c r="H206" s="41">
        <f t="shared" si="3"/>
        <v>0</v>
      </c>
      <c r="I206" s="44"/>
      <c r="J206" s="43"/>
    </row>
    <row r="207" spans="1:10" s="6" customFormat="1" ht="28.8">
      <c r="A207" s="7" t="s">
        <v>476</v>
      </c>
      <c r="B207" s="27" t="s">
        <v>477</v>
      </c>
      <c r="C207" s="52" t="s">
        <v>377</v>
      </c>
      <c r="D207" s="53">
        <v>100</v>
      </c>
      <c r="E207" s="52" t="s">
        <v>478</v>
      </c>
      <c r="F207" s="11" t="s">
        <v>479</v>
      </c>
      <c r="G207" s="41">
        <v>0</v>
      </c>
      <c r="H207" s="41">
        <f t="shared" si="3"/>
        <v>0</v>
      </c>
      <c r="I207" s="44"/>
      <c r="J207" s="43"/>
    </row>
    <row r="208" spans="1:10" s="6" customFormat="1" ht="28.8">
      <c r="A208" s="7" t="s">
        <v>480</v>
      </c>
      <c r="B208" s="27" t="s">
        <v>481</v>
      </c>
      <c r="C208" s="52" t="s">
        <v>377</v>
      </c>
      <c r="D208" s="53">
        <v>100</v>
      </c>
      <c r="E208" s="52" t="s">
        <v>478</v>
      </c>
      <c r="F208" s="11" t="s">
        <v>482</v>
      </c>
      <c r="G208" s="41">
        <v>0</v>
      </c>
      <c r="H208" s="41">
        <f t="shared" si="3"/>
        <v>0</v>
      </c>
      <c r="I208" s="44"/>
      <c r="J208" s="43"/>
    </row>
    <row r="209" spans="1:10" s="6" customFormat="1" ht="15">
      <c r="A209" s="7" t="s">
        <v>483</v>
      </c>
      <c r="B209" s="27" t="s">
        <v>484</v>
      </c>
      <c r="C209" s="52" t="s">
        <v>9</v>
      </c>
      <c r="D209" s="53">
        <v>2</v>
      </c>
      <c r="E209" s="52" t="s">
        <v>241</v>
      </c>
      <c r="F209" s="11" t="s">
        <v>485</v>
      </c>
      <c r="G209" s="41">
        <v>0</v>
      </c>
      <c r="H209" s="41">
        <f t="shared" si="3"/>
        <v>0</v>
      </c>
      <c r="I209" s="44"/>
      <c r="J209" s="43"/>
    </row>
    <row r="210" spans="1:10" s="6" customFormat="1" ht="15">
      <c r="A210" s="7" t="s">
        <v>486</v>
      </c>
      <c r="B210" s="27" t="s">
        <v>487</v>
      </c>
      <c r="C210" s="52" t="s">
        <v>44</v>
      </c>
      <c r="D210" s="53">
        <v>50</v>
      </c>
      <c r="E210" s="52" t="s">
        <v>488</v>
      </c>
      <c r="F210" s="11" t="s">
        <v>489</v>
      </c>
      <c r="G210" s="41">
        <v>0</v>
      </c>
      <c r="H210" s="41">
        <f t="shared" si="3"/>
        <v>0</v>
      </c>
      <c r="I210" s="44"/>
      <c r="J210" s="43"/>
    </row>
    <row r="211" spans="1:10" s="6" customFormat="1" ht="15">
      <c r="A211" s="7" t="s">
        <v>490</v>
      </c>
      <c r="B211" s="27" t="s">
        <v>491</v>
      </c>
      <c r="C211" s="52" t="s">
        <v>44</v>
      </c>
      <c r="D211" s="53">
        <v>100</v>
      </c>
      <c r="E211" s="52" t="s">
        <v>234</v>
      </c>
      <c r="F211" s="11" t="s">
        <v>492</v>
      </c>
      <c r="G211" s="41">
        <v>0</v>
      </c>
      <c r="H211" s="41">
        <f t="shared" si="3"/>
        <v>0</v>
      </c>
      <c r="I211" s="44"/>
      <c r="J211" s="43"/>
    </row>
    <row r="212" spans="1:10" s="6" customFormat="1" ht="15">
      <c r="A212" s="7" t="s">
        <v>493</v>
      </c>
      <c r="B212" s="27" t="s">
        <v>494</v>
      </c>
      <c r="C212" s="52" t="s">
        <v>116</v>
      </c>
      <c r="D212" s="53">
        <v>200</v>
      </c>
      <c r="E212" s="52" t="s">
        <v>117</v>
      </c>
      <c r="F212" s="11" t="s">
        <v>495</v>
      </c>
      <c r="G212" s="41">
        <v>0</v>
      </c>
      <c r="H212" s="41">
        <f t="shared" si="3"/>
        <v>0</v>
      </c>
      <c r="I212" s="44"/>
      <c r="J212" s="43"/>
    </row>
    <row r="213" spans="1:10" s="6" customFormat="1" ht="15">
      <c r="A213" s="5" t="s">
        <v>496</v>
      </c>
      <c r="B213" s="48" t="s">
        <v>497</v>
      </c>
      <c r="C213" s="49" t="s">
        <v>9</v>
      </c>
      <c r="D213" s="50">
        <v>1</v>
      </c>
      <c r="E213" s="49" t="s">
        <v>10</v>
      </c>
      <c r="F213" s="73" t="s">
        <v>498</v>
      </c>
      <c r="G213" s="41">
        <v>0</v>
      </c>
      <c r="H213" s="41">
        <f t="shared" si="3"/>
        <v>0</v>
      </c>
      <c r="I213" s="44"/>
      <c r="J213" s="43"/>
    </row>
    <row r="214" spans="1:10" s="6" customFormat="1" ht="15">
      <c r="A214" s="5" t="s">
        <v>499</v>
      </c>
      <c r="B214" s="48" t="s">
        <v>500</v>
      </c>
      <c r="C214" s="49" t="s">
        <v>44</v>
      </c>
      <c r="D214" s="50">
        <v>25</v>
      </c>
      <c r="E214" s="49" t="s">
        <v>195</v>
      </c>
      <c r="F214" s="11" t="s">
        <v>71</v>
      </c>
      <c r="G214" s="41">
        <v>0</v>
      </c>
      <c r="H214" s="41">
        <f t="shared" si="3"/>
        <v>0</v>
      </c>
      <c r="I214" s="44"/>
      <c r="J214" s="43"/>
    </row>
    <row r="215" spans="1:10" s="6" customFormat="1" ht="32.25" customHeight="1">
      <c r="A215" s="5" t="s">
        <v>501</v>
      </c>
      <c r="B215" s="48" t="s">
        <v>502</v>
      </c>
      <c r="C215" s="49" t="s">
        <v>44</v>
      </c>
      <c r="D215" s="50">
        <v>100</v>
      </c>
      <c r="E215" s="49" t="s">
        <v>234</v>
      </c>
      <c r="F215" s="73" t="s">
        <v>503</v>
      </c>
      <c r="G215" s="41">
        <v>0</v>
      </c>
      <c r="H215" s="41">
        <f t="shared" si="3"/>
        <v>0</v>
      </c>
      <c r="I215" s="44"/>
      <c r="J215" s="43"/>
    </row>
    <row r="217" spans="1:8" s="6" customFormat="1" ht="15">
      <c r="A217" s="16"/>
      <c r="B217" s="28"/>
      <c r="C217" s="29"/>
      <c r="D217" s="30"/>
      <c r="E217" s="29"/>
      <c r="H217" s="17"/>
    </row>
    <row r="218" spans="1:9" s="6" customFormat="1" ht="15">
      <c r="A218" s="32" t="s">
        <v>504</v>
      </c>
      <c r="B218" s="33"/>
      <c r="C218" s="34"/>
      <c r="D218" s="35"/>
      <c r="E218" s="34"/>
      <c r="F218" s="36"/>
      <c r="G218" s="37"/>
      <c r="H218" s="38">
        <f>SUM(H8:H215)</f>
        <v>0</v>
      </c>
      <c r="I218" s="40"/>
    </row>
    <row r="219" spans="1:8" s="6" customFormat="1" ht="15">
      <c r="A219" s="16"/>
      <c r="B219" s="28"/>
      <c r="C219" s="29"/>
      <c r="D219" s="30"/>
      <c r="E219" s="29"/>
      <c r="H219" s="17"/>
    </row>
    <row r="220" spans="1:8" s="6" customFormat="1" ht="15">
      <c r="A220" s="16"/>
      <c r="B220" s="28"/>
      <c r="C220" s="29"/>
      <c r="D220" s="30"/>
      <c r="E220" s="29"/>
      <c r="G220" s="40"/>
      <c r="H220" s="17"/>
    </row>
    <row r="221" spans="1:8" s="6" customFormat="1" ht="15">
      <c r="A221" s="16"/>
      <c r="B221" s="28"/>
      <c r="C221" s="29"/>
      <c r="D221" s="30"/>
      <c r="E221" s="29"/>
      <c r="H221" s="17"/>
    </row>
    <row r="222" spans="1:8" s="6" customFormat="1" ht="15">
      <c r="A222" s="16"/>
      <c r="B222" s="28"/>
      <c r="C222" s="29"/>
      <c r="D222" s="30"/>
      <c r="E222" s="29"/>
      <c r="H222" s="17"/>
    </row>
  </sheetData>
  <sheetProtection algorithmName="SHA-512" hashValue="rcn2tp41tPedl0j/koD+xno26olTAXPKQN+EZb9ekDS3gxjbU4VIQdzMIDc3HRzLj/TzY6UqlJSQJUu5PNNSNA==" saltValue="GYExdvyTunAMNEPZ9kJvQw==" spinCount="100000" sheet="1" formatCells="0" formatColumns="0"/>
  <protectedRanges>
    <protectedRange sqref="G7 I7" name="Oblast1"/>
  </protectedRanges>
  <autoFilter ref="A7:J215"/>
  <conditionalFormatting sqref="B1:B1048576">
    <cfRule type="cellIs" priority="1" dxfId="1" operator="equal">
      <formula>"nemá"</formula>
    </cfRule>
  </conditionalFormatting>
  <conditionalFormatting sqref="F8:F39 F42:F215">
    <cfRule type="cellIs" priority="2" dxfId="0" operator="equal">
      <formula>" 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763B59-CBE0-4A82-913A-EBA3E89273EB}">
  <ds:schemaRefs>
    <ds:schemaRef ds:uri="http://schemas.microsoft.com/office/2006/metadata/properties"/>
    <ds:schemaRef ds:uri="http://www.w3.org/2000/xmlns/"/>
    <ds:schemaRef ds:uri="5330c55d-c059-4878-b03e-386dab4640e9"/>
    <ds:schemaRef ds:uri="http://schemas.microsoft.com/office/infopath/2007/PartnerControls"/>
    <ds:schemaRef ds:uri="http://www.w3.org/2001/XMLSchema-instance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B77977A5-5198-4056-99D8-BBB2E0B4D9C6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4e2797a0-1766-41ad-be59-caaf307804e4"/>
    <ds:schemaRef ds:uri="5330c55d-c059-4878-b03e-386dab4640e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366A21-33A2-4BBE-9224-53DE118F4E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malkova</dc:creator>
  <cp:keywords/>
  <dc:description/>
  <cp:lastModifiedBy>Lucie Smrčinová, Mgr.</cp:lastModifiedBy>
  <dcterms:created xsi:type="dcterms:W3CDTF">2023-05-03T11:11:35Z</dcterms:created>
  <dcterms:modified xsi:type="dcterms:W3CDTF">2023-10-19T07:36:19Z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