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filterPrivacy="1"/>
  <bookViews>
    <workbookView xWindow="65416" yWindow="65416" windowWidth="51840" windowHeight="21390" tabRatio="926" activeTab="0"/>
  </bookViews>
  <sheets>
    <sheet name="Prepojeni TEL linek kabely" sheetId="17" r:id="rId1"/>
  </sheets>
  <definedNames>
    <definedName name="_">#REF!</definedName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E0__">#REF!</definedName>
    <definedName name="__TE1__">#REF!</definedName>
    <definedName name="__TE2__">#REF!</definedName>
    <definedName name="__TE3__">#REF!</definedName>
    <definedName name="__TE4__">#REF!</definedName>
    <definedName name="__TR0__">#REF!</definedName>
    <definedName name="__TR1__">#REF!</definedName>
    <definedName name="__TR2__">#REF!</definedName>
    <definedName name="_1Excel_BuiltIn_Print_Area_1">#REF!</definedName>
    <definedName name="_BPK1">#REF!</definedName>
    <definedName name="_BPK2">#REF!</definedName>
    <definedName name="_BPK3">#REF!</definedName>
    <definedName name="_CAS1">#REF!</definedName>
    <definedName name="_CAS2">#REF!</definedName>
    <definedName name="_CAS3">#REF!</definedName>
    <definedName name="_CAS4">#REF!</definedName>
    <definedName name="_CAS5">#REF!</definedName>
    <definedName name="_DAT1">#REF!</definedName>
    <definedName name="_DAT11">#REF!</definedName>
    <definedName name="_DAT15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8">#REF!</definedName>
    <definedName name="_xlnm._FilterDatabase" localSheetId="0" hidden="1">'Prepojeni TEL linek kabely'!$C$14:$H$14</definedName>
    <definedName name="_FMA4">#REF!</definedName>
    <definedName name="_info">#REF!</definedName>
    <definedName name="_NA1">#REF!</definedName>
    <definedName name="_NA2">#REF!</definedName>
    <definedName name="_NA3">#REF!</definedName>
    <definedName name="_NA4">#REF!</definedName>
    <definedName name="_NA5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POP1">#REF!</definedName>
    <definedName name="_POP2">#REF!</definedName>
    <definedName name="_POP3">#REF!</definedName>
    <definedName name="_POP4">#REF!</definedName>
    <definedName name="_REV1">#REF!</definedName>
    <definedName name="_REV2">#REF!</definedName>
    <definedName name="_REV3">#REF!</definedName>
    <definedName name="_REV4">#REF!</definedName>
    <definedName name="_ROZ1">#REF!</definedName>
    <definedName name="_ROZ10">#REF!</definedName>
    <definedName name="_ROZ11">#REF!</definedName>
    <definedName name="_ROZ2">#REF!</definedName>
    <definedName name="_ROZ3">#REF!</definedName>
    <definedName name="_ROZ4">#REF!</definedName>
    <definedName name="_ROZ5">#REF!</definedName>
    <definedName name="_ROZ6">#REF!</definedName>
    <definedName name="_ROZ7">#REF!</definedName>
    <definedName name="_ROZ8">#REF!</definedName>
    <definedName name="_ROZ9">#REF!</definedName>
    <definedName name="_SO16" hidden="1">{#N/A,#N/A,TRUE,"Krycí list"}</definedName>
    <definedName name="_T1">#REF!</definedName>
    <definedName name="aaaaaaaa" hidden="1">{#N/A,#N/A,TRUE,"Krycí list"}</definedName>
    <definedName name="AL_obvodový_plášť">#REF!</definedName>
    <definedName name="Albertovec" hidden="1">{#N/A,#N/A,TRUE,"Krycí list"}</definedName>
    <definedName name="ANO_NE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bghrerr">#REF!</definedName>
    <definedName name="bhvfdgvf">#REF!</definedName>
    <definedName name="CC">#REF!</definedName>
    <definedName name="CC_12">#REF!</definedName>
    <definedName name="CC_34">#REF!</definedName>
    <definedName name="CC_50">#REF!</definedName>
    <definedName name="CDOK">#REF!</definedName>
    <definedName name="CDOK1">#REF!</definedName>
    <definedName name="CDOK2">#REF!</definedName>
    <definedName name="celkrozp">#REF!</definedName>
    <definedName name="Cena">#REF!</definedName>
    <definedName name="Cena_2">#REF!</definedName>
    <definedName name="Cena_dokumentace">#REF!</definedName>
    <definedName name="Cena1">#REF!</definedName>
    <definedName name="Cena1_2">#REF!</definedName>
    <definedName name="Cena2">#REF!</definedName>
    <definedName name="Cena2_2">#REF!</definedName>
    <definedName name="Cena3">#REF!</definedName>
    <definedName name="Cena3_2">#REF!</definedName>
    <definedName name="Cena4">#REF!</definedName>
    <definedName name="Cena4_2">#REF!</definedName>
    <definedName name="Cena5">#REF!</definedName>
    <definedName name="Cena5_2">#REF!</definedName>
    <definedName name="Cena6">#REF!</definedName>
    <definedName name="Cena6_2">#REF!</definedName>
    <definedName name="Cena7">#REF!</definedName>
    <definedName name="Cena7_2">#REF!</definedName>
    <definedName name="Cena8">#REF!</definedName>
    <definedName name="Cena8_2">#REF!</definedName>
    <definedName name="cisloobjektu">#REF!</definedName>
    <definedName name="cislostavby">#REF!</definedName>
    <definedName name="cssp">#REF!</definedName>
    <definedName name="cssp2">#REF!</definedName>
    <definedName name="Datum">#REF!</definedName>
    <definedName name="Datum_2">#REF!</definedName>
    <definedName name="dd" hidden="1">{#N/A,#N/A,TRUE,"Krycí list"}</definedName>
    <definedName name="dem">#REF!</definedName>
    <definedName name="dfdaf">#REF!</definedName>
    <definedName name="Dil">#REF!</definedName>
    <definedName name="Dispečink">#REF!</definedName>
    <definedName name="Dispečink_2">#REF!</definedName>
    <definedName name="DKGJSDGS">#REF!</definedName>
    <definedName name="DO">#REF!</definedName>
    <definedName name="DO_12">#REF!</definedName>
    <definedName name="DO_34">#REF!</definedName>
    <definedName name="DO_50">#REF!</definedName>
    <definedName name="DOD">#REF!</definedName>
    <definedName name="DOD_12">#REF!</definedName>
    <definedName name="DOD_34">#REF!</definedName>
    <definedName name="DOD_50">#REF!</definedName>
    <definedName name="Dodavka">#REF!</definedName>
    <definedName name="Dodavka0">#REF!</definedName>
    <definedName name="DPJ">#REF!</definedName>
    <definedName name="DPJ_12">#REF!</definedName>
    <definedName name="DPJ_34">#REF!</definedName>
    <definedName name="DPJ_50">#REF!</definedName>
    <definedName name="dsfbhbg">#REF!</definedName>
    <definedName name="elktro_1" hidden="1">{#N/A,#N/A,TRUE,"Krycí list"}</definedName>
    <definedName name="Est_copy_první">#REF!</definedName>
    <definedName name="Est_poslední">#REF!</definedName>
    <definedName name="Est_první">#REF!</definedName>
    <definedName name="eur">#REF!</definedName>
    <definedName name="Excel_BuiltIn__FilterDatabase">#REF!</definedName>
    <definedName name="Excel_BuiltIn__FilterDatabase_1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3_2">#REF!</definedName>
    <definedName name="Excel_BuiltIn_Print_Titles">#REF!</definedName>
    <definedName name="Excel_BuiltIn_Print_Titles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Recorder">#REF!</definedName>
    <definedName name="exter1">#REF!</definedName>
    <definedName name="fakt">#REF!</definedName>
    <definedName name="Fin_Phare">#REF!</definedName>
    <definedName name="Fin_Zad">#REF!</definedName>
    <definedName name="foot_Validity">#REF!</definedName>
    <definedName name="FVCWREC" hidden="1">{#N/A,#N/A,TRUE,"Krycí list"}</definedName>
    <definedName name="gbp">#REF!</definedName>
    <definedName name="header_Date">#REF!</definedName>
    <definedName name="header_Firm">#REF!</definedName>
    <definedName name="header_Hicom">#REF!</definedName>
    <definedName name="header_Person">#REF!</definedName>
    <definedName name="Hlavička">#REF!</definedName>
    <definedName name="Hlavička_2">#REF!</definedName>
    <definedName name="hovno">#REF!</definedName>
    <definedName name="HSV">#REF!</definedName>
    <definedName name="HSV0">#REF!</definedName>
    <definedName name="HZS">#REF!</definedName>
    <definedName name="HZS0">#REF!</definedName>
    <definedName name="chf">#REF!</definedName>
    <definedName name="CHVALIL1">#REF!</definedName>
    <definedName name="Integr_poslední">#REF!</definedName>
    <definedName name="inter1">#REF!</definedName>
    <definedName name="Izolace_akustické">#REF!</definedName>
    <definedName name="Izolace_proti_vodě">#REF!</definedName>
    <definedName name="JKSO">#REF!</definedName>
    <definedName name="jzzuggt">#REF!</definedName>
    <definedName name="k_6_ko">#REF!</definedName>
    <definedName name="k_6_sz">#REF!</definedName>
    <definedName name="k_8_ko">#REF!</definedName>
    <definedName name="k_8_sz">#REF!</definedName>
    <definedName name="KK">#REF!</definedName>
    <definedName name="Kod">#REF!</definedName>
    <definedName name="Kod_2">#REF!</definedName>
    <definedName name="Kody_proj">#REF!</definedName>
    <definedName name="Kody_zeme">#REF!</definedName>
    <definedName name="KOM_RS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NTROL1">#REF!</definedName>
    <definedName name="KONTROL2">#REF!</definedName>
    <definedName name="KONTROL3">#REF!</definedName>
    <definedName name="KONTROL4">#REF!</definedName>
    <definedName name="Kovové_stavební_doplňkové_konstrukce">#REF!</definedName>
    <definedName name="kr_15">#REF!</definedName>
    <definedName name="kr_15_ła">#REF!</definedName>
    <definedName name="KS">#REF!</definedName>
    <definedName name="KSDK">#REF!</definedName>
    <definedName name="kurs">#REF!</definedName>
    <definedName name="Kurs_Kc_ECU">#REF!</definedName>
    <definedName name="la">#REF!</definedName>
    <definedName name="lines_Line_1_Lines">#REF!</definedName>
    <definedName name="lines_Line_1_Name">#REF!</definedName>
    <definedName name="lines_Line_2_Lines">#REF!</definedName>
    <definedName name="lines_Line_2_Name">#REF!</definedName>
    <definedName name="lines_Line_3_Lines">#REF!</definedName>
    <definedName name="lines_Line_3_Name">#REF!</definedName>
    <definedName name="Malby__tapety__nátěry__nástřiky">#REF!</definedName>
    <definedName name="mila" hidden="1">{#N/A,#N/A,TRUE,"Krycí list"}</definedName>
    <definedName name="MJ">#REF!</definedName>
    <definedName name="MJ_12">#REF!</definedName>
    <definedName name="MJ_34">#REF!</definedName>
    <definedName name="MJ_50">#REF!</definedName>
    <definedName name="MO">#REF!</definedName>
    <definedName name="MO_12">#REF!</definedName>
    <definedName name="MO_34">#REF!</definedName>
    <definedName name="MO_50">#REF!</definedName>
    <definedName name="Mont">#REF!</definedName>
    <definedName name="MONT_12">#REF!</definedName>
    <definedName name="MONT_34">#REF!</definedName>
    <definedName name="MONT_50">#REF!</definedName>
    <definedName name="Montaz0">#REF!</definedName>
    <definedName name="monterB">#REF!</definedName>
    <definedName name="mts">#REF!</definedName>
    <definedName name="NAZEV">#REF!</definedName>
    <definedName name="NazevDilu">#REF!</definedName>
    <definedName name="nazevobjektu">#REF!</definedName>
    <definedName name="nazevstavby">#REF!</definedName>
    <definedName name="Nazvy_proj">#REF!</definedName>
    <definedName name="NE_ANO">#REF!</definedName>
    <definedName name="nový" hidden="1">{#N/A,#N/A,TRUE,"Krycí list"}</definedName>
    <definedName name="ob_8_30">#REF!</definedName>
    <definedName name="obch_sleva">#REF!</definedName>
    <definedName name="Objednatel">#REF!</definedName>
    <definedName name="Obklady_keramické">#REF!</definedName>
    <definedName name="_xlnm.Print_Area" localSheetId="0">'Prepojeni TEL linek kabely'!$B$2:$H$92</definedName>
    <definedName name="OP">#REF!</definedName>
    <definedName name="OP_12">#REF!</definedName>
    <definedName name="OP_34">#REF!</definedName>
    <definedName name="OP_50">#REF!</definedName>
    <definedName name="Ostatní_výrobky">#REF!</definedName>
    <definedName name="Parametry">#REF!</definedName>
    <definedName name="paž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n">#REF!</definedName>
    <definedName name="pm">#REF!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MJ">#REF!</definedName>
    <definedName name="Podhl">#REF!</definedName>
    <definedName name="Podhledy">#REF!</definedName>
    <definedName name="podw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oslední">#REF!</definedName>
    <definedName name="Poznamka">#REF!</definedName>
    <definedName name="prdel">#REF!</definedName>
    <definedName name="prep_schem">#REF!</definedName>
    <definedName name="PROJEKT">#REF!</definedName>
    <definedName name="Projektant">#REF!</definedName>
    <definedName name="Přehled">#REF!</definedName>
    <definedName name="Přehled_2">#REF!</definedName>
    <definedName name="PSV">#REF!</definedName>
    <definedName name="PSV0">#REF!</definedName>
    <definedName name="r_zie_dop">#REF!</definedName>
    <definedName name="r_zie_m">#REF!</definedName>
    <definedName name="r_zie_r">#REF!</definedName>
    <definedName name="Rekapitulace">#REF!</definedName>
    <definedName name="REKAPITULACE_2">#REF!</definedName>
    <definedName name="REV">#REF!</definedName>
    <definedName name="rg">#REF!</definedName>
    <definedName name="Rok_nabídky">#REF!</definedName>
    <definedName name="Rok_nabídky_2">#REF!</definedName>
    <definedName name="rozp" hidden="1">{#N/A,#N/A,TRUE,"Krycí list"}</definedName>
    <definedName name="Rozpočet">#REF!</definedName>
    <definedName name="rozvržení_rozp">#REF!</definedName>
    <definedName name="Sádrokartonové_konstrukce">#REF!</definedName>
    <definedName name="SazbaDPH1">#REF!</definedName>
    <definedName name="SazbaDPH2">#REF!</definedName>
    <definedName name="SC">#REF!</definedName>
    <definedName name="SC_12">#REF!</definedName>
    <definedName name="SC_34">#REF!</definedName>
    <definedName name="SC_50">#REF!</definedName>
    <definedName name="section_A">#REF!</definedName>
    <definedName name="section_A_Brutto">#REF!</definedName>
    <definedName name="section_A_Item_Count">#REF!</definedName>
    <definedName name="section_A_Item_Name">#REF!</definedName>
    <definedName name="section_A_Item_Number">#REF!</definedName>
    <definedName name="section_A_Item_Price">#REF!</definedName>
    <definedName name="section_A_Item_Total">#REF!</definedName>
    <definedName name="section_A_Items">#REF!</definedName>
    <definedName name="section_A_Netto">#REF!</definedName>
    <definedName name="section_A_Total">#REF!</definedName>
    <definedName name="section_B">#REF!</definedName>
    <definedName name="section_B_Brutto">#REF!</definedName>
    <definedName name="section_B_Item_Count">#REF!</definedName>
    <definedName name="section_B_Item_Name">#REF!</definedName>
    <definedName name="section_B_Item_Number">#REF!</definedName>
    <definedName name="section_B_Item_Price">#REF!</definedName>
    <definedName name="section_B_Item_Total">#REF!</definedName>
    <definedName name="section_B_Items">#REF!</definedName>
    <definedName name="section_B_Netto">#REF!</definedName>
    <definedName name="section_B_Total">#REF!</definedName>
    <definedName name="section_C">#REF!</definedName>
    <definedName name="section_C_Brutto">#REF!</definedName>
    <definedName name="section_C_Item_Count">#REF!</definedName>
    <definedName name="section_C_Item_Name">#REF!</definedName>
    <definedName name="section_C_Item_Number">#REF!</definedName>
    <definedName name="section_C_Item_Price">#REF!</definedName>
    <definedName name="section_C_Item_Total">#REF!</definedName>
    <definedName name="section_C_Items">#REF!</definedName>
    <definedName name="section_C_Netto">#REF!</definedName>
    <definedName name="section_C_Total">#REF!</definedName>
    <definedName name="section_CUSTOM">#REF!</definedName>
    <definedName name="section_CUSTOM_Brutto">#REF!</definedName>
    <definedName name="section_CUSTOM_Name">#REF!</definedName>
    <definedName name="section_CUSTOM_Netto">#REF!,#REF!</definedName>
    <definedName name="section_CUSTOM_Text">#REF!</definedName>
    <definedName name="SCHVALI1">#REF!</definedName>
    <definedName name="SCHVALIL1">#REF!</definedName>
    <definedName name="SCHVALIL2">#REF!</definedName>
    <definedName name="SCHVALIL3">#REF!</definedName>
    <definedName name="SCHVALIL4">#REF!</definedName>
    <definedName name="SCHVALIL5">#REF!</definedName>
    <definedName name="skl">#REF!</definedName>
    <definedName name="Sleva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maz" hidden="1">{#N/A,#N/A,TRUE,"Krycí list"}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upis" hidden="1">{#N/A,#N/A,TRUE,"Krycí list"}</definedName>
    <definedName name="SPD">#REF!</definedName>
    <definedName name="Specifikace">#REF!</definedName>
    <definedName name="Specifikace_2">#REF!</definedName>
    <definedName name="Spodek">#REF!</definedName>
    <definedName name="ssss">#REF!</definedName>
    <definedName name="SSSSSS" hidden="1">{#N/A,#N/A,TRUE,"Krycí list"}</definedName>
    <definedName name="subslevy">#REF!</definedName>
    <definedName name="summary" hidden="1">{#N/A,#N/A,TRUE,"Krycí list"}</definedName>
    <definedName name="sumpok">#REF!</definedName>
    <definedName name="SWnákup">#REF!</definedName>
    <definedName name="SWprodej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1_12">#REF!</definedName>
    <definedName name="T1_34">#REF!</definedName>
    <definedName name="T1_50">#REF!</definedName>
    <definedName name="tab">#REF!</definedName>
    <definedName name="technik">#REF!</definedName>
    <definedName name="tłu">#REF!</definedName>
    <definedName name="total_Brutto">#REF!</definedName>
    <definedName name="total_Netto">#REF!</definedName>
    <definedName name="total_section_A">#REF!</definedName>
    <definedName name="total_section_A_Netto">#REF!</definedName>
    <definedName name="total_section_B">#REF!</definedName>
    <definedName name="total_section_B_Netto">#REF!</definedName>
    <definedName name="total_section_C">#REF!</definedName>
    <definedName name="total_section_C_Netto">#REF!</definedName>
    <definedName name="Typ">#REF!</definedName>
    <definedName name="Typ_2">(#REF!,#REF!)</definedName>
    <definedName name="u">#REF!</definedName>
    <definedName name="UKOL">#REF!</definedName>
    <definedName name="Ukonc_Phare">#REF!</definedName>
    <definedName name="Ukonc_vyst">#REF!</definedName>
    <definedName name="usd">#REF!</definedName>
    <definedName name="VIZA" hidden="1">{#N/A,#N/A,TRUE,"Krycí list"}</definedName>
    <definedName name="VIZA12" hidden="1">{#N/A,#N/A,TRUE,"Krycí list"}</definedName>
    <definedName name="viza2" hidden="1">{#N/A,#N/A,TRUE,"Krycí list"}</definedName>
    <definedName name="VN" hidden="1">{#N/A,#N/A,TRUE,"Krycí list"}</definedName>
    <definedName name="Vodorovné_konstrukce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ýpočty">#REF!</definedName>
    <definedName name="vystup">#REF!</definedName>
    <definedName name="VZT">#REF!</definedName>
    <definedName name="wrn.Kontrolní._.rozpočet." hidden="1">{#N/A,#N/A,TRUE,"Krycí list"}</definedName>
    <definedName name="wrn.Kontrolní._.rozpoeet." hidden="1">{#N/A,#N/A,TRUE,"Krycí list"}</definedName>
    <definedName name="Z_Fin_Phare">#REF!</definedName>
    <definedName name="Z_Fin_zad">#REF!</definedName>
    <definedName name="Z_investor">#REF!</definedName>
    <definedName name="Z_Kody_proj">#REF!</definedName>
    <definedName name="Z_Kody_zeme">#REF!</definedName>
    <definedName name="Z_Kurs_Kc_ECU">#REF!</definedName>
    <definedName name="Z_Nazvy_proj">#REF!</definedName>
    <definedName name="Z_typ_sml">#REF!</definedName>
    <definedName name="Z_Ukonc_Phare">#REF!</definedName>
    <definedName name="Z_ukonc_vyst">#REF!</definedName>
    <definedName name="Z_Zahaj_tendru">#REF!</definedName>
    <definedName name="Z_Zahaj_vyst">#REF!</definedName>
    <definedName name="Zahaj_tendru">#REF!</definedName>
    <definedName name="Zahaj_vyst">#REF!</definedName>
    <definedName name="zahrnsazby">#REF!</definedName>
    <definedName name="zahrnslevy">#REF!</definedName>
    <definedName name="Zakazka">#REF!</definedName>
    <definedName name="ZAKAZNIK">#REF!</definedName>
    <definedName name="Zaklad22">#REF!</definedName>
    <definedName name="Zaklad5">#REF!</definedName>
    <definedName name="Základy">#REF!</definedName>
    <definedName name="zaokr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#REF!</definedName>
    <definedName name="Zhotovitel">#REF!</definedName>
    <definedName name="ZPRAC1">#REF!</definedName>
    <definedName name="ZPRAC2">#REF!</definedName>
    <definedName name="ZPRAC3">#REF!</definedName>
    <definedName name="ZPRAC4">#REF!</definedName>
    <definedName name="_xlnm.Print_Titles" localSheetId="0">'Prepojeni TEL linek kabely'!$14:$14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<sst xmlns="http://schemas.openxmlformats.org/spreadsheetml/2006/main" count="160" uniqueCount="94">
  <si>
    <t>VÝKAZ VÝMĚR</t>
  </si>
  <si>
    <t>Stavba:</t>
  </si>
  <si>
    <t>Stavební úpravy a přístavba objektu FLD - změna MTK</t>
  </si>
  <si>
    <t>Objekt:</t>
  </si>
  <si>
    <t>D.1.4.1 Slaboproudá elektrotechnika - kabely</t>
  </si>
  <si>
    <t>Místo:</t>
  </si>
  <si>
    <t>Praha Suchdol</t>
  </si>
  <si>
    <t>Zadavatel:</t>
  </si>
  <si>
    <t>Česká zemědělská univerzita v Praze, Kamýcká 129, Praha 6</t>
  </si>
  <si>
    <t>PČ</t>
  </si>
  <si>
    <t>Popis</t>
  </si>
  <si>
    <t>MJ</t>
  </si>
  <si>
    <t>Množství</t>
  </si>
  <si>
    <t>J.cena [CZK]</t>
  </si>
  <si>
    <t>Cena celkem
[CZK]</t>
  </si>
  <si>
    <t>ks</t>
  </si>
  <si>
    <t>Montáž sdělovacího kabelu</t>
  </si>
  <si>
    <t>m</t>
  </si>
  <si>
    <t>Telefonní rozvody</t>
  </si>
  <si>
    <t>Přepojovací pole v rozvodně 001/II</t>
  </si>
  <si>
    <t>Výroba a montáž rámu přepojovacího pole (rozměry a provedení viz výkres č. 04)</t>
  </si>
  <si>
    <t>Rám přepojovacího pole, zakázková výroba</t>
  </si>
  <si>
    <t>Montáž nosníku zářezových svorkovnic (31 pozic)</t>
  </si>
  <si>
    <t>8299.11/0400 - Nosník LSA PLUS (30+1 pozice)</t>
  </si>
  <si>
    <t>Montáž spojovací svorkovnice</t>
  </si>
  <si>
    <t>66 16 089 10020 - Svorkovnice spojovací</t>
  </si>
  <si>
    <t>Číselné značení pro spojovací svorkovnice</t>
  </si>
  <si>
    <t>Rozšíření přepojovacího pole v rozvodně 014/II</t>
  </si>
  <si>
    <t>Montáž rámu s nosníky zářezových svorkovnic</t>
  </si>
  <si>
    <t>6420 1 013-00 - LSA-PLUS® Distribution Rack – 1380, rám s nosníky zářezových svorkovnic</t>
  </si>
  <si>
    <t>Montáž rozpojovací svorkovnice</t>
  </si>
  <si>
    <t>66 16 089 11020 - Svorkovnice rozpojovací</t>
  </si>
  <si>
    <t>Číselné značení pro rozpojovací svorkovnice</t>
  </si>
  <si>
    <t>Ostatní práce</t>
  </si>
  <si>
    <t>Zapojení páru nového kabelu UCEKFY 50x4x0,4 mm  a provedení značení</t>
  </si>
  <si>
    <t>Zapojení páru přívodních telefonních kabelů z areálu ČZU v rozvodně 001/II a provedení značení</t>
  </si>
  <si>
    <t>Demontáž přívodních párů z místnosti 015/II ze zářezových svorkovnic v rozvodně 014/II</t>
  </si>
  <si>
    <t>Odpojení stávajících telefonních kabelů z jednotlivých budov ČZU v místnosti 015/II (kabely popsat)</t>
  </si>
  <si>
    <t>Vytažení 18 stávajících kabelů z topného kanálu mezi budovami TF I a TF II a to až do kolektoru</t>
  </si>
  <si>
    <t>Demontáž stávajícího kabelu SYKFY z objektu TFI</t>
  </si>
  <si>
    <t>Úprava zbylého vedení na půvudním roštu</t>
  </si>
  <si>
    <t>JV</t>
  </si>
  <si>
    <t>Kabel plastový TCEPKPFLE 100x4x0,6</t>
  </si>
  <si>
    <t>Kabel plastový TCEPKPFLE 10x4x0,6</t>
  </si>
  <si>
    <t>Kabel plastový TCEPKPFLE 200x4x0,6</t>
  </si>
  <si>
    <t>Kabel plastový TCEPKPFLE 25x4x0,6</t>
  </si>
  <si>
    <t>Koncovka smršť. SKH 5 45/100 mm</t>
  </si>
  <si>
    <t>Modul konektor. 4000-25P</t>
  </si>
  <si>
    <t>Souprava čistící metalic. kabelů - velká</t>
  </si>
  <si>
    <t>Spojka kabelová XAGA1000 122/38-500/FLE</t>
  </si>
  <si>
    <t>Spojka smršťovací XAGA 550 43/8-500</t>
  </si>
  <si>
    <t>Spojka smršťovací XAGA 550 75/15-500</t>
  </si>
  <si>
    <t>Svorkovnice HD180 na tyče</t>
  </si>
  <si>
    <t>Vana mont. SID-C 300P+zem 50175-301 CZ</t>
  </si>
  <si>
    <t>Montáž roštu + uchycení spojek v kolektoru</t>
  </si>
  <si>
    <t>Instalační a ostatní materiál a práce</t>
  </si>
  <si>
    <t>Kabel vnitřní UCEKFY 50x4x0,4 mm</t>
  </si>
  <si>
    <t>Kabel vnitřní UCEKFY 50x4x0,6 mm</t>
  </si>
  <si>
    <t>Měření stejnosměrné během stavby- první čtyřka</t>
  </si>
  <si>
    <t>Měření stejnosměrné během stavby - další čtyřka</t>
  </si>
  <si>
    <t>Montáž 0,4;0,6 do200; 0,8 do100XN v kab.</t>
  </si>
  <si>
    <t>Montáž jedné čtyřky s oboustr.číslováním</t>
  </si>
  <si>
    <t>Montáž jedné čtyřky za provozu</t>
  </si>
  <si>
    <t>Montáž koncovky SKH</t>
  </si>
  <si>
    <t>Montáž nadzemní tratě síťové</t>
  </si>
  <si>
    <t>Montáž podzemní tratě síťové metalické</t>
  </si>
  <si>
    <t>Montáž spojky smrštitelné  nad 50 čtyřek</t>
  </si>
  <si>
    <t>Montáž spojky smrštitelné do 50 čtyřek</t>
  </si>
  <si>
    <t>Ukončení jedné čtyřky v rozvaděči</t>
  </si>
  <si>
    <t>Ukončení kabelu v rozvaděči</t>
  </si>
  <si>
    <t>Ukončení kabelu vnitřního v rozvaděči</t>
  </si>
  <si>
    <t>Vyhledání průběhu tlk. kabelu při výstavbě</t>
  </si>
  <si>
    <t>Montáž telefonního rozvaděče MIS1a</t>
  </si>
  <si>
    <t>Telefonní rozvaděč MIS1a - distribuce 100 párů ve vnitřním prostředí, boční stěny rozváděče jsou opatřeny vylamovacími prostupy</t>
  </si>
  <si>
    <t>Montáž chráničky Kopoflex, průměr 40mm</t>
  </si>
  <si>
    <t>KF09040 - chránička Kopoflex, průměr 40mm</t>
  </si>
  <si>
    <t>Spojka dvouplášťové chráničky průměru 40mm</t>
  </si>
  <si>
    <t>Těsnící kroužek dvouplášťové chráničky průměru 40mm</t>
  </si>
  <si>
    <t>Montáž chráničky Kopoflex, průměr 110mm</t>
  </si>
  <si>
    <t>KF09110_UVFA - chránička Kopoflex, průměr 110mm, UV stabilní</t>
  </si>
  <si>
    <t>Montáž kabelového žlabu drátěného 100x500mm</t>
  </si>
  <si>
    <t>Kabelový žlab, drátěný, pozinkovaný 100x500mm, vč. závitových tyčí, výložníků a instalačního materiálu</t>
  </si>
  <si>
    <t>Zhotovení otvoru vel. do 0,1 m2 v příčce tl do 100 mm s vyztužením profily</t>
  </si>
  <si>
    <t>Malba  bílá</t>
  </si>
  <si>
    <t>m2</t>
  </si>
  <si>
    <t>Instalace požárních ucpávek</t>
  </si>
  <si>
    <t>Dodávka požární ucpávky</t>
  </si>
  <si>
    <t>Ostatní</t>
  </si>
  <si>
    <t>Ostatní montážní materiál - zahrnuje dodávku veškerého dalšího instalačního materiálu nutného k zajištění plné funkčnosti a splnění všech norem uvedených v technické zprávě a jeho řádné předání objednateli  (vruty, hmoždinky, stahovací pásky, sádra apod.)</t>
  </si>
  <si>
    <t>Stavební přípomoci - Cena zahrnuje komplexní náklady na tyto drobné stavení činnosti včetně materiálu. Jedná se o veškeré průrazy a jejich utěsnění po montáži a jiné drobné stavební činnosti nutné pro instalaci systému a jeho vedení</t>
  </si>
  <si>
    <t xml:space="preserve">Přeložení stávajících kabelů do nových tras </t>
  </si>
  <si>
    <t>hod</t>
  </si>
  <si>
    <t>Ostatní režijní náklady (cestovné, náhrady, ubytování atd.)</t>
  </si>
  <si>
    <t>Celkem vše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</si>
</sst>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0;\-#,##0.000"/>
  </numFmts>
  <fonts count="19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8"/>
      <color theme="1"/>
      <name val="Trebuchet MS"/>
      <family val="2"/>
    </font>
    <font>
      <sz val="11"/>
      <name val="Calibri"/>
      <family val="2"/>
    </font>
    <font>
      <sz val="8"/>
      <color indexed="20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b/>
      <sz val="8"/>
      <color indexed="56"/>
      <name val="Trebuchet MS"/>
      <family val="2"/>
    </font>
    <font>
      <b/>
      <sz val="12"/>
      <color indexed="56"/>
      <name val="Trebuchet MS"/>
      <family val="2"/>
    </font>
    <font>
      <sz val="8"/>
      <color theme="0"/>
      <name val="Trebuchet MS"/>
      <family val="2"/>
    </font>
    <font>
      <b/>
      <u val="single"/>
      <sz val="11"/>
      <color theme="0"/>
      <name val="Trebuchet MS"/>
      <family val="2"/>
    </font>
    <font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thin"/>
      <top style="hair">
        <color indexed="55"/>
      </top>
      <bottom style="thin"/>
    </border>
    <border>
      <left style="thin"/>
      <right/>
      <top/>
      <bottom style="thin"/>
    </border>
  </borders>
  <cellStyleXfs count="36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4" fontId="3" fillId="0" borderId="0" applyFont="0" applyFill="0" applyBorder="0" applyAlignment="0" applyProtection="0"/>
    <xf numFmtId="0" fontId="0" fillId="0" borderId="0">
      <alignment/>
      <protection locked="0"/>
    </xf>
    <xf numFmtId="0" fontId="9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 locked="0"/>
    </xf>
  </cellStyleXfs>
  <cellXfs count="70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right" vertical="center"/>
      <protection locked="0"/>
    </xf>
    <xf numFmtId="39" fontId="0" fillId="0" borderId="0" xfId="0" applyNumberFormat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top"/>
      <protection locked="0"/>
    </xf>
    <xf numFmtId="39" fontId="0" fillId="0" borderId="5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39" fontId="0" fillId="0" borderId="3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39" fontId="0" fillId="0" borderId="7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left" vertical="top"/>
      <protection locked="0"/>
    </xf>
    <xf numFmtId="39" fontId="0" fillId="0" borderId="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15" fillId="3" borderId="0" xfId="0" applyFont="1" applyFill="1" applyAlignment="1" applyProtection="1">
      <alignment horizontal="left"/>
      <protection locked="0"/>
    </xf>
    <xf numFmtId="39" fontId="15" fillId="3" borderId="5" xfId="0" applyNumberFormat="1" applyFont="1" applyFill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horizontal="left"/>
      <protection locked="0"/>
    </xf>
    <xf numFmtId="0" fontId="12" fillId="4" borderId="0" xfId="0" applyFont="1" applyFill="1" applyAlignment="1" applyProtection="1">
      <alignment horizontal="left"/>
      <protection locked="0"/>
    </xf>
    <xf numFmtId="39" fontId="11" fillId="4" borderId="5" xfId="0" applyNumberFormat="1" applyFont="1" applyFill="1" applyBorder="1" applyAlignment="1" applyProtection="1">
      <alignment horizontal="right"/>
      <protection locked="0"/>
    </xf>
    <xf numFmtId="0" fontId="16" fillId="5" borderId="0" xfId="0" applyFont="1" applyFill="1" applyAlignment="1" applyProtection="1">
      <alignment horizontal="left" vertical="top"/>
      <protection locked="0"/>
    </xf>
    <xf numFmtId="0" fontId="17" fillId="5" borderId="0" xfId="0" applyFont="1" applyFill="1" applyAlignment="1" applyProtection="1">
      <alignment horizontal="left" vertical="top"/>
      <protection locked="0"/>
    </xf>
    <xf numFmtId="7" fontId="17" fillId="5" borderId="0" xfId="0" applyNumberFormat="1" applyFont="1" applyFill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horizontal="left"/>
      <protection locked="0"/>
    </xf>
    <xf numFmtId="0" fontId="15" fillId="3" borderId="9" xfId="0" applyFont="1" applyFill="1" applyBorder="1" applyAlignment="1" applyProtection="1">
      <alignment horizontal="left"/>
      <protection locked="0"/>
    </xf>
    <xf numFmtId="0" fontId="13" fillId="3" borderId="9" xfId="0" applyFont="1" applyFill="1" applyBorder="1" applyAlignment="1" applyProtection="1">
      <alignment horizontal="left"/>
      <protection locked="0"/>
    </xf>
    <xf numFmtId="39" fontId="15" fillId="3" borderId="10" xfId="0" applyNumberFormat="1" applyFont="1" applyFill="1" applyBorder="1" applyAlignment="1" applyProtection="1">
      <alignment horizontal="righ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65" fontId="0" fillId="0" borderId="12" xfId="0" applyNumberFormat="1" applyBorder="1" applyAlignment="1" applyProtection="1">
      <alignment horizontal="right" vertical="center"/>
      <protection locked="0"/>
    </xf>
    <xf numFmtId="39" fontId="0" fillId="0" borderId="12" xfId="0" applyNumberFormat="1" applyBorder="1" applyAlignment="1" applyProtection="1">
      <alignment horizontal="right" vertical="center"/>
      <protection locked="0"/>
    </xf>
    <xf numFmtId="39" fontId="0" fillId="0" borderId="13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6" borderId="3" xfId="0" applyFont="1" applyFill="1" applyBorder="1" applyAlignment="1" applyProtection="1">
      <alignment horizontal="left" vertical="center" wrapText="1"/>
      <protection locked="0"/>
    </xf>
    <xf numFmtId="165" fontId="0" fillId="0" borderId="3" xfId="0" applyNumberFormat="1" applyFont="1" applyBorder="1" applyAlignment="1" applyProtection="1">
      <alignment horizontal="right" vertical="center"/>
      <protection locked="0"/>
    </xf>
    <xf numFmtId="39" fontId="0" fillId="0" borderId="7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165" fontId="0" fillId="6" borderId="3" xfId="0" applyNumberFormat="1" applyFont="1" applyFill="1" applyBorder="1" applyAlignment="1" applyProtection="1">
      <alignment horizontal="right" vertical="center"/>
      <protection locked="0"/>
    </xf>
    <xf numFmtId="39" fontId="0" fillId="6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Normální 63" xfId="23"/>
    <cellStyle name="normální 49" xfId="24"/>
    <cellStyle name="Normální 60" xfId="25"/>
    <cellStyle name="Normální 62" xfId="26"/>
    <cellStyle name="Normální 2" xfId="27"/>
    <cellStyle name="normální 2 4" xfId="28"/>
    <cellStyle name="Měna 2" xfId="29"/>
    <cellStyle name="Čárka 2" xfId="30"/>
    <cellStyle name="normální 11" xfId="31"/>
    <cellStyle name="Normální 13" xfId="32"/>
    <cellStyle name="Normální 13 3" xfId="33"/>
    <cellStyle name="Normální 3" xfId="34"/>
    <cellStyle name="Normální 21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F05F6-AF36-49DA-BA53-D674F72C37D9}">
  <sheetPr>
    <tabColor rgb="FF00B050"/>
  </sheetPr>
  <dimension ref="B2:O124"/>
  <sheetViews>
    <sheetView showGridLines="0" tabSelected="1" workbookViewId="0" topLeftCell="A1">
      <pane ySplit="1" topLeftCell="A62" activePane="bottomLeft" state="frozen"/>
      <selection pane="bottomLeft" activeCell="H102" sqref="H102"/>
    </sheetView>
  </sheetViews>
  <sheetFormatPr defaultColWidth="10.5" defaultRowHeight="13.5"/>
  <cols>
    <col min="1" max="1" width="8.16015625" style="1" customWidth="1"/>
    <col min="2" max="2" width="1.66796875" style="1" customWidth="1"/>
    <col min="3" max="3" width="10.5" style="1" customWidth="1"/>
    <col min="4" max="4" width="90.66015625" style="1" customWidth="1"/>
    <col min="5" max="5" width="8.66015625" style="1" customWidth="1"/>
    <col min="6" max="6" width="11.16015625" style="1" customWidth="1"/>
    <col min="7" max="7" width="12.66015625" style="1" customWidth="1"/>
    <col min="8" max="8" width="23.5" style="1" customWidth="1"/>
    <col min="9" max="34" width="10.5" style="1" customWidth="1"/>
    <col min="35" max="35" width="10.66015625" style="1" bestFit="1" customWidth="1"/>
    <col min="36" max="36" width="2.16015625" style="1" bestFit="1" customWidth="1"/>
    <col min="37" max="37" width="12.16015625" style="1" bestFit="1" customWidth="1"/>
    <col min="38" max="16384" width="10.5" style="1" customWidth="1"/>
  </cols>
  <sheetData>
    <row r="2" spans="2:8" s="2" customFormat="1" ht="13.5">
      <c r="B2" s="57"/>
      <c r="C2" s="58"/>
      <c r="D2" s="58"/>
      <c r="E2" s="58"/>
      <c r="F2" s="58"/>
      <c r="G2" s="58"/>
      <c r="H2" s="59"/>
    </row>
    <row r="3" spans="2:8" s="2" customFormat="1" ht="21">
      <c r="B3" s="24"/>
      <c r="C3" s="3" t="s">
        <v>0</v>
      </c>
      <c r="H3" s="26"/>
    </row>
    <row r="4" spans="2:8" s="2" customFormat="1" ht="15">
      <c r="B4" s="24"/>
      <c r="D4" s="68"/>
      <c r="E4" s="69"/>
      <c r="F4" s="69"/>
      <c r="G4" s="69"/>
      <c r="H4" s="26"/>
    </row>
    <row r="5" spans="2:8" s="2" customFormat="1" ht="15">
      <c r="B5" s="24"/>
      <c r="C5" s="4" t="s">
        <v>1</v>
      </c>
      <c r="D5" s="68"/>
      <c r="E5" s="69"/>
      <c r="F5" s="69"/>
      <c r="G5" s="69"/>
      <c r="H5" s="26"/>
    </row>
    <row r="6" spans="2:8" s="2" customFormat="1" ht="15">
      <c r="B6" s="24"/>
      <c r="D6" s="19" t="s">
        <v>2</v>
      </c>
      <c r="E6" s="20"/>
      <c r="F6" s="20"/>
      <c r="G6" s="20"/>
      <c r="H6" s="26"/>
    </row>
    <row r="7" spans="2:8" s="2" customFormat="1" ht="15">
      <c r="B7" s="24"/>
      <c r="C7" s="4" t="s">
        <v>3</v>
      </c>
      <c r="H7" s="26"/>
    </row>
    <row r="8" spans="2:8" s="2" customFormat="1" ht="18">
      <c r="B8" s="24"/>
      <c r="D8" s="21" t="s">
        <v>4</v>
      </c>
      <c r="H8" s="26"/>
    </row>
    <row r="9" spans="2:8" s="2" customFormat="1" ht="13.5">
      <c r="B9" s="24"/>
      <c r="H9" s="26"/>
    </row>
    <row r="10" spans="2:8" s="2" customFormat="1" ht="15">
      <c r="B10" s="24"/>
      <c r="C10" s="4" t="s">
        <v>5</v>
      </c>
      <c r="D10" s="8" t="s">
        <v>6</v>
      </c>
      <c r="G10" s="4"/>
      <c r="H10" s="27"/>
    </row>
    <row r="11" spans="2:8" s="2" customFormat="1" ht="13.5">
      <c r="B11" s="24"/>
      <c r="H11" s="26"/>
    </row>
    <row r="12" spans="2:8" s="2" customFormat="1" ht="15">
      <c r="B12" s="24"/>
      <c r="C12" s="4" t="s">
        <v>7</v>
      </c>
      <c r="D12" s="11" t="s">
        <v>8</v>
      </c>
      <c r="G12" s="4"/>
      <c r="H12" s="28"/>
    </row>
    <row r="13" spans="2:8" s="2" customFormat="1" ht="13.5">
      <c r="B13" s="24"/>
      <c r="H13" s="26"/>
    </row>
    <row r="14" spans="2:8" s="5" customFormat="1" ht="30">
      <c r="B14" s="25"/>
      <c r="C14" s="6" t="s">
        <v>9</v>
      </c>
      <c r="D14" s="7" t="s">
        <v>10</v>
      </c>
      <c r="E14" s="7" t="s">
        <v>11</v>
      </c>
      <c r="F14" s="7" t="s">
        <v>12</v>
      </c>
      <c r="G14" s="7" t="s">
        <v>13</v>
      </c>
      <c r="H14" s="29" t="s">
        <v>14</v>
      </c>
    </row>
    <row r="15" spans="2:8" s="5" customFormat="1" ht="13.5">
      <c r="B15" s="25"/>
      <c r="C15" s="14"/>
      <c r="D15" s="13"/>
      <c r="F15" s="15"/>
      <c r="G15" s="16"/>
      <c r="H15" s="18"/>
    </row>
    <row r="16" spans="2:15" s="33" customFormat="1" ht="13.5">
      <c r="B16" s="60"/>
      <c r="C16" s="1"/>
      <c r="D16" s="1"/>
      <c r="E16" s="1"/>
      <c r="F16" s="1"/>
      <c r="G16" s="1"/>
      <c r="H16" s="31"/>
      <c r="I16" s="1"/>
      <c r="J16" s="1"/>
      <c r="K16" s="1"/>
      <c r="L16" s="1"/>
      <c r="M16" s="1"/>
      <c r="N16" s="1"/>
      <c r="O16" s="1"/>
    </row>
    <row r="17" spans="2:15" ht="18">
      <c r="B17" s="34"/>
      <c r="C17" s="45"/>
      <c r="D17" s="46" t="s">
        <v>18</v>
      </c>
      <c r="E17" s="47"/>
      <c r="F17" s="47"/>
      <c r="G17" s="47"/>
      <c r="H17" s="48"/>
      <c r="I17" s="33"/>
      <c r="J17" s="33"/>
      <c r="K17" s="33"/>
      <c r="L17" s="33"/>
      <c r="M17" s="33"/>
      <c r="N17" s="33"/>
      <c r="O17" s="33"/>
    </row>
    <row r="18" spans="2:15" ht="18">
      <c r="B18" s="34"/>
      <c r="C18" s="49"/>
      <c r="D18" s="40" t="s">
        <v>19</v>
      </c>
      <c r="E18" s="39"/>
      <c r="F18" s="39"/>
      <c r="G18" s="39"/>
      <c r="H18" s="41"/>
      <c r="I18" s="33"/>
      <c r="J18" s="33"/>
      <c r="K18" s="33"/>
      <c r="L18" s="33"/>
      <c r="M18" s="33"/>
      <c r="N18" s="33"/>
      <c r="O18" s="33"/>
    </row>
    <row r="19" spans="2:15" ht="13.5">
      <c r="B19" s="34"/>
      <c r="C19" s="50">
        <v>1</v>
      </c>
      <c r="D19" s="10" t="s">
        <v>20</v>
      </c>
      <c r="E19" s="12" t="s">
        <v>15</v>
      </c>
      <c r="F19" s="22">
        <v>1</v>
      </c>
      <c r="G19" s="23"/>
      <c r="H19" s="30">
        <f aca="true" t="shared" si="0" ref="H19">F19*G19</f>
        <v>0</v>
      </c>
      <c r="I19" s="33"/>
      <c r="J19" s="33"/>
      <c r="K19" s="33"/>
      <c r="L19" s="33"/>
      <c r="M19" s="33"/>
      <c r="N19" s="33"/>
      <c r="O19" s="33"/>
    </row>
    <row r="20" spans="2:15" ht="13.5">
      <c r="B20" s="34"/>
      <c r="C20" s="50">
        <v>2</v>
      </c>
      <c r="D20" s="10" t="s">
        <v>21</v>
      </c>
      <c r="E20" s="12" t="s">
        <v>15</v>
      </c>
      <c r="F20" s="22">
        <v>1</v>
      </c>
      <c r="G20" s="23"/>
      <c r="H20" s="30">
        <f aca="true" t="shared" si="1" ref="H20">F20*G20</f>
        <v>0</v>
      </c>
      <c r="I20" s="33"/>
      <c r="J20" s="33"/>
      <c r="K20" s="33"/>
      <c r="L20" s="33"/>
      <c r="M20" s="33"/>
      <c r="N20" s="33"/>
      <c r="O20" s="33"/>
    </row>
    <row r="21" spans="2:15" ht="13.5">
      <c r="B21" s="34"/>
      <c r="C21" s="50">
        <v>3</v>
      </c>
      <c r="D21" s="10" t="s">
        <v>22</v>
      </c>
      <c r="E21" s="12" t="s">
        <v>15</v>
      </c>
      <c r="F21" s="22">
        <v>20</v>
      </c>
      <c r="G21" s="23"/>
      <c r="H21" s="30">
        <f aca="true" t="shared" si="2" ref="H21">F21*G21</f>
        <v>0</v>
      </c>
      <c r="I21" s="33"/>
      <c r="J21" s="33"/>
      <c r="K21" s="33"/>
      <c r="L21" s="33"/>
      <c r="M21" s="33"/>
      <c r="N21" s="33"/>
      <c r="O21" s="33"/>
    </row>
    <row r="22" spans="2:8" ht="13.5">
      <c r="B22" s="24"/>
      <c r="C22" s="50">
        <v>4</v>
      </c>
      <c r="D22" s="10" t="s">
        <v>23</v>
      </c>
      <c r="E22" s="12" t="s">
        <v>15</v>
      </c>
      <c r="F22" s="22">
        <v>20</v>
      </c>
      <c r="G22" s="23"/>
      <c r="H22" s="30">
        <f aca="true" t="shared" si="3" ref="H22:H25">F22*G22</f>
        <v>0</v>
      </c>
    </row>
    <row r="23" spans="2:8" ht="13.5">
      <c r="B23" s="24"/>
      <c r="C23" s="50">
        <v>5</v>
      </c>
      <c r="D23" s="10" t="s">
        <v>24</v>
      </c>
      <c r="E23" s="12" t="s">
        <v>15</v>
      </c>
      <c r="F23" s="22">
        <v>600</v>
      </c>
      <c r="G23" s="23"/>
      <c r="H23" s="30">
        <f t="shared" si="3"/>
        <v>0</v>
      </c>
    </row>
    <row r="24" spans="2:8" ht="13.5">
      <c r="B24" s="24"/>
      <c r="C24" s="50">
        <v>6</v>
      </c>
      <c r="D24" s="10" t="s">
        <v>25</v>
      </c>
      <c r="E24" s="12" t="s">
        <v>15</v>
      </c>
      <c r="F24" s="22">
        <v>600</v>
      </c>
      <c r="G24" s="23"/>
      <c r="H24" s="30">
        <f t="shared" si="3"/>
        <v>0</v>
      </c>
    </row>
    <row r="25" spans="2:8" ht="13.5">
      <c r="B25" s="24"/>
      <c r="C25" s="50">
        <v>7</v>
      </c>
      <c r="D25" s="10" t="s">
        <v>26</v>
      </c>
      <c r="E25" s="12" t="s">
        <v>15</v>
      </c>
      <c r="F25" s="22">
        <v>600</v>
      </c>
      <c r="G25" s="23"/>
      <c r="H25" s="30">
        <f t="shared" si="3"/>
        <v>0</v>
      </c>
    </row>
    <row r="26" spans="2:8" ht="18">
      <c r="B26" s="24"/>
      <c r="C26" s="49"/>
      <c r="D26" s="40" t="s">
        <v>27</v>
      </c>
      <c r="E26" s="39"/>
      <c r="F26" s="39"/>
      <c r="G26" s="39"/>
      <c r="H26" s="41"/>
    </row>
    <row r="27" spans="2:8" ht="13.5">
      <c r="B27" s="24"/>
      <c r="C27" s="50">
        <v>8</v>
      </c>
      <c r="D27" s="10" t="s">
        <v>28</v>
      </c>
      <c r="E27" s="12" t="s">
        <v>15</v>
      </c>
      <c r="F27" s="22">
        <v>1</v>
      </c>
      <c r="G27" s="23"/>
      <c r="H27" s="30">
        <f aca="true" t="shared" si="4" ref="H27:H80">F27*G27</f>
        <v>0</v>
      </c>
    </row>
    <row r="28" spans="2:8" ht="14.25" customHeight="1">
      <c r="B28" s="24"/>
      <c r="C28" s="50">
        <v>9</v>
      </c>
      <c r="D28" s="10" t="s">
        <v>29</v>
      </c>
      <c r="E28" s="12" t="s">
        <v>15</v>
      </c>
      <c r="F28" s="22">
        <v>1</v>
      </c>
      <c r="G28" s="23"/>
      <c r="H28" s="30">
        <f t="shared" si="4"/>
        <v>0</v>
      </c>
    </row>
    <row r="29" spans="2:8" ht="14.25" customHeight="1">
      <c r="B29" s="24"/>
      <c r="C29" s="50">
        <v>10</v>
      </c>
      <c r="D29" s="10" t="s">
        <v>30</v>
      </c>
      <c r="E29" s="12" t="s">
        <v>15</v>
      </c>
      <c r="F29" s="22">
        <v>120</v>
      </c>
      <c r="G29" s="23"/>
      <c r="H29" s="30">
        <f t="shared" si="4"/>
        <v>0</v>
      </c>
    </row>
    <row r="30" spans="2:8" ht="13.5">
      <c r="B30" s="24"/>
      <c r="C30" s="50">
        <v>11</v>
      </c>
      <c r="D30" s="10" t="s">
        <v>31</v>
      </c>
      <c r="E30" s="12" t="s">
        <v>15</v>
      </c>
      <c r="F30" s="22">
        <v>120</v>
      </c>
      <c r="G30" s="23"/>
      <c r="H30" s="30">
        <f t="shared" si="4"/>
        <v>0</v>
      </c>
    </row>
    <row r="31" spans="2:8" ht="13.5">
      <c r="B31" s="24"/>
      <c r="C31" s="50">
        <v>12</v>
      </c>
      <c r="D31" s="10" t="s">
        <v>32</v>
      </c>
      <c r="E31" s="12" t="s">
        <v>15</v>
      </c>
      <c r="F31" s="22">
        <v>120</v>
      </c>
      <c r="G31" s="23"/>
      <c r="H31" s="30">
        <f t="shared" si="4"/>
        <v>0</v>
      </c>
    </row>
    <row r="32" spans="2:8" ht="18">
      <c r="B32" s="24"/>
      <c r="C32" s="49"/>
      <c r="D32" s="40" t="s">
        <v>33</v>
      </c>
      <c r="E32" s="39"/>
      <c r="F32" s="39"/>
      <c r="G32" s="39"/>
      <c r="H32" s="41"/>
    </row>
    <row r="33" spans="2:8" ht="13.5">
      <c r="B33" s="24"/>
      <c r="C33" s="50">
        <v>13</v>
      </c>
      <c r="D33" s="10" t="s">
        <v>34</v>
      </c>
      <c r="E33" s="12" t="s">
        <v>15</v>
      </c>
      <c r="F33" s="22">
        <v>12000</v>
      </c>
      <c r="G33" s="23"/>
      <c r="H33" s="30">
        <f t="shared" si="4"/>
        <v>0</v>
      </c>
    </row>
    <row r="34" spans="2:8" ht="13.5">
      <c r="B34" s="24"/>
      <c r="C34" s="50">
        <v>14</v>
      </c>
      <c r="D34" s="10" t="s">
        <v>35</v>
      </c>
      <c r="E34" s="12" t="s">
        <v>15</v>
      </c>
      <c r="F34" s="22">
        <v>4726</v>
      </c>
      <c r="G34" s="23"/>
      <c r="H34" s="30">
        <f t="shared" si="4"/>
        <v>0</v>
      </c>
    </row>
    <row r="35" spans="2:8" ht="13.5">
      <c r="B35" s="24"/>
      <c r="C35" s="50">
        <v>15</v>
      </c>
      <c r="D35" s="10" t="s">
        <v>36</v>
      </c>
      <c r="E35" s="12" t="s">
        <v>15</v>
      </c>
      <c r="F35" s="22">
        <v>4726</v>
      </c>
      <c r="G35" s="23"/>
      <c r="H35" s="30">
        <f t="shared" si="4"/>
        <v>0</v>
      </c>
    </row>
    <row r="36" spans="2:8" ht="13.5">
      <c r="B36" s="24"/>
      <c r="C36" s="50">
        <v>16</v>
      </c>
      <c r="D36" s="10" t="s">
        <v>37</v>
      </c>
      <c r="E36" s="12" t="s">
        <v>15</v>
      </c>
      <c r="F36" s="22">
        <v>32</v>
      </c>
      <c r="G36" s="23"/>
      <c r="H36" s="30">
        <f t="shared" si="4"/>
        <v>0</v>
      </c>
    </row>
    <row r="37" spans="2:8" ht="13.5">
      <c r="B37" s="24"/>
      <c r="C37" s="50">
        <v>17</v>
      </c>
      <c r="D37" s="10" t="s">
        <v>38</v>
      </c>
      <c r="E37" s="12" t="s">
        <v>15</v>
      </c>
      <c r="F37" s="22">
        <v>1</v>
      </c>
      <c r="G37" s="23"/>
      <c r="H37" s="30">
        <f t="shared" si="4"/>
        <v>0</v>
      </c>
    </row>
    <row r="38" spans="2:8" ht="13.5">
      <c r="B38" s="24"/>
      <c r="C38" s="50">
        <v>18</v>
      </c>
      <c r="D38" s="10" t="s">
        <v>39</v>
      </c>
      <c r="E38" s="12" t="s">
        <v>15</v>
      </c>
      <c r="F38" s="22">
        <v>1</v>
      </c>
      <c r="G38" s="23"/>
      <c r="H38" s="30">
        <f t="shared" si="4"/>
        <v>0</v>
      </c>
    </row>
    <row r="39" spans="2:8" ht="13.5">
      <c r="B39" s="24"/>
      <c r="C39" s="50">
        <v>19</v>
      </c>
      <c r="D39" s="62" t="s">
        <v>40</v>
      </c>
      <c r="E39" s="12" t="s">
        <v>41</v>
      </c>
      <c r="F39" s="63">
        <v>1</v>
      </c>
      <c r="G39" s="32"/>
      <c r="H39" s="64">
        <f t="shared" si="4"/>
        <v>0</v>
      </c>
    </row>
    <row r="40" spans="2:8" ht="13.5">
      <c r="B40" s="24"/>
      <c r="C40" s="50">
        <v>20</v>
      </c>
      <c r="D40" s="65" t="s">
        <v>42</v>
      </c>
      <c r="E40" s="12" t="s">
        <v>17</v>
      </c>
      <c r="F40" s="63">
        <v>315</v>
      </c>
      <c r="G40" s="32"/>
      <c r="H40" s="64">
        <f t="shared" si="4"/>
        <v>0</v>
      </c>
    </row>
    <row r="41" spans="2:8" ht="13.5">
      <c r="B41" s="24"/>
      <c r="C41" s="50">
        <v>21</v>
      </c>
      <c r="D41" s="65" t="s">
        <v>43</v>
      </c>
      <c r="E41" s="12" t="s">
        <v>17</v>
      </c>
      <c r="F41" s="63">
        <v>120</v>
      </c>
      <c r="G41" s="32"/>
      <c r="H41" s="64">
        <f t="shared" si="4"/>
        <v>0</v>
      </c>
    </row>
    <row r="42" spans="2:8" ht="13.5">
      <c r="B42" s="24"/>
      <c r="C42" s="50">
        <v>22</v>
      </c>
      <c r="D42" s="65" t="s">
        <v>44</v>
      </c>
      <c r="E42" s="12" t="s">
        <v>17</v>
      </c>
      <c r="F42" s="66">
        <v>520</v>
      </c>
      <c r="G42" s="32"/>
      <c r="H42" s="64">
        <f t="shared" si="4"/>
        <v>0</v>
      </c>
    </row>
    <row r="43" spans="2:8" ht="13.5">
      <c r="B43" s="24"/>
      <c r="C43" s="50">
        <v>23</v>
      </c>
      <c r="D43" s="65" t="s">
        <v>45</v>
      </c>
      <c r="E43" s="12" t="s">
        <v>17</v>
      </c>
      <c r="F43" s="63">
        <v>120</v>
      </c>
      <c r="G43" s="32"/>
      <c r="H43" s="64">
        <f t="shared" si="4"/>
        <v>0</v>
      </c>
    </row>
    <row r="44" spans="2:8" ht="13.5">
      <c r="B44" s="24"/>
      <c r="C44" s="50">
        <v>24</v>
      </c>
      <c r="D44" s="65" t="s">
        <v>46</v>
      </c>
      <c r="E44" s="12" t="s">
        <v>15</v>
      </c>
      <c r="F44" s="63">
        <v>9</v>
      </c>
      <c r="G44" s="32"/>
      <c r="H44" s="64">
        <f t="shared" si="4"/>
        <v>0</v>
      </c>
    </row>
    <row r="45" spans="2:8" ht="13.5">
      <c r="B45" s="24"/>
      <c r="C45" s="50">
        <v>25</v>
      </c>
      <c r="D45" s="65" t="s">
        <v>47</v>
      </c>
      <c r="E45" s="12" t="s">
        <v>15</v>
      </c>
      <c r="F45" s="66">
        <v>460</v>
      </c>
      <c r="G45" s="32"/>
      <c r="H45" s="64">
        <f t="shared" si="4"/>
        <v>0</v>
      </c>
    </row>
    <row r="46" spans="2:8" ht="13.5">
      <c r="B46" s="24"/>
      <c r="C46" s="50">
        <v>26</v>
      </c>
      <c r="D46" s="65" t="s">
        <v>48</v>
      </c>
      <c r="E46" s="12" t="s">
        <v>15</v>
      </c>
      <c r="F46" s="63">
        <v>14</v>
      </c>
      <c r="G46" s="32"/>
      <c r="H46" s="64">
        <f t="shared" si="4"/>
        <v>0</v>
      </c>
    </row>
    <row r="47" spans="2:8" ht="13.5">
      <c r="B47" s="24"/>
      <c r="C47" s="50">
        <v>27</v>
      </c>
      <c r="D47" s="65" t="s">
        <v>49</v>
      </c>
      <c r="E47" s="12" t="s">
        <v>15</v>
      </c>
      <c r="F47" s="63">
        <v>16</v>
      </c>
      <c r="G47" s="32"/>
      <c r="H47" s="64">
        <f t="shared" si="4"/>
        <v>0</v>
      </c>
    </row>
    <row r="48" spans="2:8" ht="13.5">
      <c r="B48" s="24"/>
      <c r="C48" s="50">
        <v>28</v>
      </c>
      <c r="D48" s="65" t="s">
        <v>50</v>
      </c>
      <c r="E48" s="12" t="s">
        <v>15</v>
      </c>
      <c r="F48" s="63">
        <v>2</v>
      </c>
      <c r="G48" s="32"/>
      <c r="H48" s="64">
        <f t="shared" si="4"/>
        <v>0</v>
      </c>
    </row>
    <row r="49" spans="2:8" ht="13.5">
      <c r="B49" s="24"/>
      <c r="C49" s="50">
        <v>29</v>
      </c>
      <c r="D49" s="65" t="s">
        <v>51</v>
      </c>
      <c r="E49" s="12" t="s">
        <v>15</v>
      </c>
      <c r="F49" s="63">
        <v>5</v>
      </c>
      <c r="G49" s="32"/>
      <c r="H49" s="64">
        <f t="shared" si="4"/>
        <v>0</v>
      </c>
    </row>
    <row r="50" spans="2:8" ht="13.5">
      <c r="B50" s="24"/>
      <c r="C50" s="50">
        <v>30</v>
      </c>
      <c r="D50" s="65" t="s">
        <v>52</v>
      </c>
      <c r="E50" s="12" t="s">
        <v>15</v>
      </c>
      <c r="F50" s="63">
        <v>600</v>
      </c>
      <c r="G50" s="32"/>
      <c r="H50" s="64">
        <f t="shared" si="4"/>
        <v>0</v>
      </c>
    </row>
    <row r="51" spans="2:8" ht="13.5">
      <c r="B51" s="24"/>
      <c r="C51" s="50">
        <v>31</v>
      </c>
      <c r="D51" s="65" t="s">
        <v>53</v>
      </c>
      <c r="E51" s="12" t="s">
        <v>15</v>
      </c>
      <c r="F51" s="63">
        <v>21</v>
      </c>
      <c r="G51" s="32"/>
      <c r="H51" s="64">
        <f t="shared" si="4"/>
        <v>0</v>
      </c>
    </row>
    <row r="52" spans="2:8" ht="14.25" customHeight="1">
      <c r="B52" s="24"/>
      <c r="C52" s="50">
        <v>32</v>
      </c>
      <c r="D52" s="65" t="s">
        <v>54</v>
      </c>
      <c r="E52" s="12" t="s">
        <v>15</v>
      </c>
      <c r="F52" s="63">
        <v>1</v>
      </c>
      <c r="G52" s="32"/>
      <c r="H52" s="64">
        <f t="shared" si="4"/>
        <v>0</v>
      </c>
    </row>
    <row r="53" spans="2:15" s="33" customFormat="1" ht="18">
      <c r="B53" s="24"/>
      <c r="C53" s="49"/>
      <c r="D53" s="40" t="s">
        <v>55</v>
      </c>
      <c r="E53" s="39"/>
      <c r="F53" s="39"/>
      <c r="G53" s="39"/>
      <c r="H53" s="41"/>
      <c r="I53" s="1"/>
      <c r="J53" s="1"/>
      <c r="K53" s="1"/>
      <c r="L53" s="1"/>
      <c r="M53" s="1"/>
      <c r="N53" s="1"/>
      <c r="O53" s="1"/>
    </row>
    <row r="54" spans="2:15" s="33" customFormat="1" ht="13.5">
      <c r="B54" s="24"/>
      <c r="C54" s="50">
        <v>33</v>
      </c>
      <c r="D54" s="65" t="s">
        <v>16</v>
      </c>
      <c r="E54" s="12" t="s">
        <v>17</v>
      </c>
      <c r="F54" s="63">
        <v>4504</v>
      </c>
      <c r="G54" s="32"/>
      <c r="H54" s="64">
        <f t="shared" si="4"/>
        <v>0</v>
      </c>
      <c r="I54" s="1"/>
      <c r="J54" s="1"/>
      <c r="K54" s="1"/>
      <c r="L54" s="1"/>
      <c r="M54" s="1"/>
      <c r="N54" s="1"/>
      <c r="O54" s="1"/>
    </row>
    <row r="55" spans="2:15" s="33" customFormat="1" ht="13.5">
      <c r="B55" s="24"/>
      <c r="C55" s="50">
        <v>34</v>
      </c>
      <c r="D55" s="65" t="s">
        <v>56</v>
      </c>
      <c r="E55" s="12" t="s">
        <v>17</v>
      </c>
      <c r="F55" s="63">
        <v>4000</v>
      </c>
      <c r="G55" s="67"/>
      <c r="H55" s="64">
        <f t="shared" si="4"/>
        <v>0</v>
      </c>
      <c r="I55" s="1"/>
      <c r="J55" s="1"/>
      <c r="K55" s="1"/>
      <c r="L55" s="1"/>
      <c r="M55" s="1"/>
      <c r="N55" s="1"/>
      <c r="O55" s="1"/>
    </row>
    <row r="56" spans="2:15" s="33" customFormat="1" ht="13.5">
      <c r="B56" s="24"/>
      <c r="C56" s="50">
        <v>35</v>
      </c>
      <c r="D56" s="65" t="s">
        <v>57</v>
      </c>
      <c r="E56" s="12" t="s">
        <v>17</v>
      </c>
      <c r="F56" s="66">
        <v>504</v>
      </c>
      <c r="G56" s="67"/>
      <c r="H56" s="64">
        <f t="shared" si="4"/>
        <v>0</v>
      </c>
      <c r="I56" s="1"/>
      <c r="J56" s="1"/>
      <c r="K56" s="1"/>
      <c r="L56" s="1"/>
      <c r="M56" s="1"/>
      <c r="N56" s="1"/>
      <c r="O56" s="1"/>
    </row>
    <row r="57" spans="2:15" s="33" customFormat="1" ht="13.5">
      <c r="B57" s="24"/>
      <c r="C57" s="50">
        <v>36</v>
      </c>
      <c r="D57" s="65" t="s">
        <v>58</v>
      </c>
      <c r="E57" s="12" t="s">
        <v>15</v>
      </c>
      <c r="F57" s="63">
        <v>25</v>
      </c>
      <c r="G57" s="32"/>
      <c r="H57" s="64">
        <f t="shared" si="4"/>
        <v>0</v>
      </c>
      <c r="I57" s="1"/>
      <c r="J57" s="1"/>
      <c r="K57" s="1"/>
      <c r="L57" s="1"/>
      <c r="M57" s="1"/>
      <c r="N57" s="1"/>
      <c r="O57" s="1"/>
    </row>
    <row r="58" spans="2:8" ht="13.5">
      <c r="B58" s="24"/>
      <c r="C58" s="50">
        <v>37</v>
      </c>
      <c r="D58" s="65" t="s">
        <v>59</v>
      </c>
      <c r="E58" s="12" t="s">
        <v>15</v>
      </c>
      <c r="F58" s="63">
        <v>4205</v>
      </c>
      <c r="G58" s="32"/>
      <c r="H58" s="64">
        <f t="shared" si="4"/>
        <v>0</v>
      </c>
    </row>
    <row r="59" spans="2:8" ht="13.5">
      <c r="B59" s="24"/>
      <c r="C59" s="50">
        <v>38</v>
      </c>
      <c r="D59" s="65" t="s">
        <v>60</v>
      </c>
      <c r="E59" s="12" t="s">
        <v>17</v>
      </c>
      <c r="F59" s="63">
        <v>1465</v>
      </c>
      <c r="G59" s="32"/>
      <c r="H59" s="64">
        <f t="shared" si="4"/>
        <v>0</v>
      </c>
    </row>
    <row r="60" spans="2:8" ht="13.5">
      <c r="B60" s="24"/>
      <c r="C60" s="50">
        <v>39</v>
      </c>
      <c r="D60" s="65" t="s">
        <v>61</v>
      </c>
      <c r="E60" s="12" t="s">
        <v>17</v>
      </c>
      <c r="F60" s="66">
        <v>4400</v>
      </c>
      <c r="G60" s="32"/>
      <c r="H60" s="64">
        <f t="shared" si="4"/>
        <v>0</v>
      </c>
    </row>
    <row r="61" spans="2:8" ht="13.5">
      <c r="B61" s="24"/>
      <c r="C61" s="50">
        <v>40</v>
      </c>
      <c r="D61" s="65" t="s">
        <v>62</v>
      </c>
      <c r="E61" s="12" t="s">
        <v>15</v>
      </c>
      <c r="F61" s="66">
        <v>2935</v>
      </c>
      <c r="G61" s="32"/>
      <c r="H61" s="64">
        <f t="shared" si="4"/>
        <v>0</v>
      </c>
    </row>
    <row r="62" spans="2:8" ht="13.5">
      <c r="B62" s="24"/>
      <c r="C62" s="50">
        <v>41</v>
      </c>
      <c r="D62" s="65" t="s">
        <v>63</v>
      </c>
      <c r="E62" s="12" t="s">
        <v>15</v>
      </c>
      <c r="F62" s="66">
        <v>9</v>
      </c>
      <c r="G62" s="32"/>
      <c r="H62" s="64">
        <f t="shared" si="4"/>
        <v>0</v>
      </c>
    </row>
    <row r="63" spans="2:8" ht="13.5">
      <c r="B63" s="24"/>
      <c r="C63" s="50">
        <v>42</v>
      </c>
      <c r="D63" s="65" t="s">
        <v>64</v>
      </c>
      <c r="E63" s="12" t="s">
        <v>41</v>
      </c>
      <c r="F63" s="66">
        <v>62040</v>
      </c>
      <c r="G63" s="32"/>
      <c r="H63" s="64">
        <f t="shared" si="4"/>
        <v>0</v>
      </c>
    </row>
    <row r="64" spans="2:8" ht="13.5">
      <c r="B64" s="24"/>
      <c r="C64" s="50">
        <v>43</v>
      </c>
      <c r="D64" s="65" t="s">
        <v>65</v>
      </c>
      <c r="E64" s="12" t="s">
        <v>41</v>
      </c>
      <c r="F64" s="66">
        <v>71346</v>
      </c>
      <c r="G64" s="32"/>
      <c r="H64" s="64">
        <f t="shared" si="4"/>
        <v>0</v>
      </c>
    </row>
    <row r="65" spans="2:8" ht="13.5">
      <c r="B65" s="24"/>
      <c r="C65" s="50">
        <v>44</v>
      </c>
      <c r="D65" s="65" t="s">
        <v>66</v>
      </c>
      <c r="E65" s="12" t="s">
        <v>15</v>
      </c>
      <c r="F65" s="66">
        <v>21</v>
      </c>
      <c r="G65" s="32"/>
      <c r="H65" s="64">
        <f t="shared" si="4"/>
        <v>0</v>
      </c>
    </row>
    <row r="66" spans="2:8" ht="13.5">
      <c r="B66" s="24"/>
      <c r="C66" s="50">
        <v>45</v>
      </c>
      <c r="D66" s="65" t="s">
        <v>67</v>
      </c>
      <c r="E66" s="12" t="s">
        <v>15</v>
      </c>
      <c r="F66" s="66">
        <v>2</v>
      </c>
      <c r="G66" s="32"/>
      <c r="H66" s="64">
        <f t="shared" si="4"/>
        <v>0</v>
      </c>
    </row>
    <row r="67" spans="2:8" ht="13.5">
      <c r="B67" s="24"/>
      <c r="C67" s="50">
        <f>C66+1</f>
        <v>46</v>
      </c>
      <c r="D67" s="65" t="s">
        <v>68</v>
      </c>
      <c r="E67" s="12" t="s">
        <v>15</v>
      </c>
      <c r="F67" s="66">
        <v>2400</v>
      </c>
      <c r="G67" s="32"/>
      <c r="H67" s="64">
        <f t="shared" si="4"/>
        <v>0</v>
      </c>
    </row>
    <row r="68" spans="2:8" ht="13.5">
      <c r="B68" s="24"/>
      <c r="C68" s="50">
        <f aca="true" t="shared" si="5" ref="C68:C86">C67+1</f>
        <v>47</v>
      </c>
      <c r="D68" s="65" t="s">
        <v>69</v>
      </c>
      <c r="E68" s="12" t="s">
        <v>15</v>
      </c>
      <c r="F68" s="66">
        <v>32</v>
      </c>
      <c r="G68" s="32"/>
      <c r="H68" s="64">
        <f t="shared" si="4"/>
        <v>0</v>
      </c>
    </row>
    <row r="69" spans="2:8" ht="13.5">
      <c r="B69" s="24"/>
      <c r="C69" s="50">
        <f t="shared" si="5"/>
        <v>48</v>
      </c>
      <c r="D69" s="65" t="s">
        <v>70</v>
      </c>
      <c r="E69" s="12" t="s">
        <v>15</v>
      </c>
      <c r="F69" s="66">
        <v>120</v>
      </c>
      <c r="G69" s="32"/>
      <c r="H69" s="64">
        <f t="shared" si="4"/>
        <v>0</v>
      </c>
    </row>
    <row r="70" spans="2:8" ht="13.5">
      <c r="B70" s="24"/>
      <c r="C70" s="50">
        <f t="shared" si="5"/>
        <v>49</v>
      </c>
      <c r="D70" s="65" t="s">
        <v>71</v>
      </c>
      <c r="E70" s="12" t="s">
        <v>15</v>
      </c>
      <c r="F70" s="63">
        <v>18</v>
      </c>
      <c r="G70" s="32"/>
      <c r="H70" s="64">
        <f t="shared" si="4"/>
        <v>0</v>
      </c>
    </row>
    <row r="71" spans="2:8" ht="13.5">
      <c r="B71" s="24"/>
      <c r="C71" s="50">
        <f t="shared" si="5"/>
        <v>50</v>
      </c>
      <c r="D71" s="65" t="s">
        <v>72</v>
      </c>
      <c r="E71" s="12" t="s">
        <v>15</v>
      </c>
      <c r="F71" s="63">
        <v>1</v>
      </c>
      <c r="G71" s="32"/>
      <c r="H71" s="64">
        <f t="shared" si="4"/>
        <v>0</v>
      </c>
    </row>
    <row r="72" spans="2:8" ht="27">
      <c r="B72" s="24"/>
      <c r="C72" s="50">
        <f t="shared" si="5"/>
        <v>51</v>
      </c>
      <c r="D72" s="65" t="s">
        <v>73</v>
      </c>
      <c r="E72" s="12" t="s">
        <v>15</v>
      </c>
      <c r="F72" s="63">
        <v>1</v>
      </c>
      <c r="G72" s="32"/>
      <c r="H72" s="64">
        <f t="shared" si="4"/>
        <v>0</v>
      </c>
    </row>
    <row r="73" spans="2:8" ht="13.5">
      <c r="B73" s="24"/>
      <c r="C73" s="50">
        <f t="shared" si="5"/>
        <v>52</v>
      </c>
      <c r="D73" s="65" t="s">
        <v>24</v>
      </c>
      <c r="E73" s="12" t="s">
        <v>15</v>
      </c>
      <c r="F73" s="63">
        <v>10</v>
      </c>
      <c r="G73" s="32"/>
      <c r="H73" s="64">
        <f t="shared" si="4"/>
        <v>0</v>
      </c>
    </row>
    <row r="74" spans="2:8" ht="13.5">
      <c r="B74" s="24"/>
      <c r="C74" s="50">
        <f t="shared" si="5"/>
        <v>53</v>
      </c>
      <c r="D74" s="65" t="s">
        <v>25</v>
      </c>
      <c r="E74" s="12" t="s">
        <v>15</v>
      </c>
      <c r="F74" s="63">
        <v>10</v>
      </c>
      <c r="G74" s="32"/>
      <c r="H74" s="64">
        <f t="shared" si="4"/>
        <v>0</v>
      </c>
    </row>
    <row r="75" spans="2:8" ht="13.5">
      <c r="B75" s="24"/>
      <c r="C75" s="50">
        <f t="shared" si="5"/>
        <v>54</v>
      </c>
      <c r="D75" s="62" t="s">
        <v>74</v>
      </c>
      <c r="E75" s="12" t="s">
        <v>17</v>
      </c>
      <c r="F75" s="63">
        <v>100</v>
      </c>
      <c r="G75" s="32"/>
      <c r="H75" s="64">
        <f t="shared" si="4"/>
        <v>0</v>
      </c>
    </row>
    <row r="76" spans="2:8" ht="13.5">
      <c r="B76" s="24"/>
      <c r="C76" s="50">
        <f t="shared" si="5"/>
        <v>55</v>
      </c>
      <c r="D76" s="62" t="s">
        <v>75</v>
      </c>
      <c r="E76" s="12" t="s">
        <v>17</v>
      </c>
      <c r="F76" s="63">
        <v>100</v>
      </c>
      <c r="G76" s="32"/>
      <c r="H76" s="64">
        <f t="shared" si="4"/>
        <v>0</v>
      </c>
    </row>
    <row r="77" spans="2:8" ht="13.5">
      <c r="B77" s="24"/>
      <c r="C77" s="50">
        <f t="shared" si="5"/>
        <v>56</v>
      </c>
      <c r="D77" s="62" t="s">
        <v>76</v>
      </c>
      <c r="E77" s="12" t="s">
        <v>15</v>
      </c>
      <c r="F77" s="63">
        <v>4</v>
      </c>
      <c r="G77" s="32"/>
      <c r="H77" s="64">
        <f t="shared" si="4"/>
        <v>0</v>
      </c>
    </row>
    <row r="78" spans="2:8" ht="13.5">
      <c r="B78" s="24"/>
      <c r="C78" s="50">
        <f t="shared" si="5"/>
        <v>57</v>
      </c>
      <c r="D78" s="62" t="s">
        <v>77</v>
      </c>
      <c r="E78" s="12" t="s">
        <v>15</v>
      </c>
      <c r="F78" s="63">
        <v>8</v>
      </c>
      <c r="G78" s="32"/>
      <c r="H78" s="64">
        <f t="shared" si="4"/>
        <v>0</v>
      </c>
    </row>
    <row r="79" spans="2:8" ht="13.5">
      <c r="B79" s="24"/>
      <c r="C79" s="50">
        <f t="shared" si="5"/>
        <v>58</v>
      </c>
      <c r="D79" s="62" t="s">
        <v>78</v>
      </c>
      <c r="E79" s="12" t="s">
        <v>17</v>
      </c>
      <c r="F79" s="63">
        <v>20</v>
      </c>
      <c r="G79" s="32"/>
      <c r="H79" s="64">
        <f t="shared" si="4"/>
        <v>0</v>
      </c>
    </row>
    <row r="80" spans="2:8" ht="13.5">
      <c r="B80" s="24"/>
      <c r="C80" s="50">
        <f t="shared" si="5"/>
        <v>59</v>
      </c>
      <c r="D80" s="62" t="s">
        <v>79</v>
      </c>
      <c r="E80" s="12" t="s">
        <v>17</v>
      </c>
      <c r="F80" s="63">
        <v>20</v>
      </c>
      <c r="G80" s="32"/>
      <c r="H80" s="64">
        <f t="shared" si="4"/>
        <v>0</v>
      </c>
    </row>
    <row r="81" spans="2:8" ht="13.5">
      <c r="B81" s="24"/>
      <c r="C81" s="50">
        <f t="shared" si="5"/>
        <v>60</v>
      </c>
      <c r="D81" s="62" t="s">
        <v>80</v>
      </c>
      <c r="E81" s="12" t="s">
        <v>17</v>
      </c>
      <c r="F81" s="63">
        <v>96</v>
      </c>
      <c r="G81" s="32"/>
      <c r="H81" s="64">
        <f aca="true" t="shared" si="6" ref="H81:H82">F81*G81</f>
        <v>0</v>
      </c>
    </row>
    <row r="82" spans="2:8" ht="27">
      <c r="B82" s="24"/>
      <c r="C82" s="50">
        <f t="shared" si="5"/>
        <v>61</v>
      </c>
      <c r="D82" s="62" t="s">
        <v>81</v>
      </c>
      <c r="E82" s="12" t="s">
        <v>17</v>
      </c>
      <c r="F82" s="63">
        <v>96</v>
      </c>
      <c r="G82" s="32"/>
      <c r="H82" s="64">
        <f t="shared" si="6"/>
        <v>0</v>
      </c>
    </row>
    <row r="83" spans="2:8" ht="13.5">
      <c r="B83" s="24"/>
      <c r="C83" s="50">
        <f t="shared" si="5"/>
        <v>62</v>
      </c>
      <c r="D83" s="62" t="s">
        <v>82</v>
      </c>
      <c r="E83" s="12" t="s">
        <v>15</v>
      </c>
      <c r="F83" s="63">
        <v>10</v>
      </c>
      <c r="G83" s="32"/>
      <c r="H83" s="64">
        <f aca="true" t="shared" si="7" ref="H83">F83*G83</f>
        <v>0</v>
      </c>
    </row>
    <row r="84" spans="2:8" ht="13.5">
      <c r="B84" s="24"/>
      <c r="C84" s="50">
        <f t="shared" si="5"/>
        <v>63</v>
      </c>
      <c r="D84" s="62" t="s">
        <v>83</v>
      </c>
      <c r="E84" s="12" t="s">
        <v>84</v>
      </c>
      <c r="F84" s="63">
        <v>10</v>
      </c>
      <c r="G84" s="32"/>
      <c r="H84" s="64">
        <f aca="true" t="shared" si="8" ref="H84">F84*G84</f>
        <v>0</v>
      </c>
    </row>
    <row r="85" spans="2:8" ht="13.5">
      <c r="B85" s="24"/>
      <c r="C85" s="50">
        <f t="shared" si="5"/>
        <v>64</v>
      </c>
      <c r="D85" s="62" t="s">
        <v>85</v>
      </c>
      <c r="E85" s="12" t="s">
        <v>15</v>
      </c>
      <c r="F85" s="63">
        <v>3</v>
      </c>
      <c r="G85" s="32"/>
      <c r="H85" s="64">
        <f aca="true" t="shared" si="9" ref="H85:H86">F85*G85</f>
        <v>0</v>
      </c>
    </row>
    <row r="86" spans="2:8" ht="13.5">
      <c r="B86" s="24"/>
      <c r="C86" s="50">
        <f t="shared" si="5"/>
        <v>65</v>
      </c>
      <c r="D86" s="62" t="s">
        <v>86</v>
      </c>
      <c r="E86" s="12" t="s">
        <v>15</v>
      </c>
      <c r="F86" s="63">
        <v>3</v>
      </c>
      <c r="G86" s="32"/>
      <c r="H86" s="64">
        <f t="shared" si="9"/>
        <v>0</v>
      </c>
    </row>
    <row r="87" spans="2:8" ht="13.5">
      <c r="B87" s="17"/>
      <c r="C87" s="17"/>
      <c r="H87" s="31"/>
    </row>
    <row r="88" spans="2:15" ht="18">
      <c r="B88" s="38"/>
      <c r="C88" s="51"/>
      <c r="D88" s="36" t="s">
        <v>87</v>
      </c>
      <c r="E88" s="35"/>
      <c r="F88" s="35"/>
      <c r="G88" s="35"/>
      <c r="H88" s="37"/>
      <c r="I88" s="33"/>
      <c r="J88" s="33"/>
      <c r="K88" s="33"/>
      <c r="L88" s="33"/>
      <c r="M88" s="33"/>
      <c r="N88" s="33"/>
      <c r="O88" s="33"/>
    </row>
    <row r="89" spans="2:8" ht="40.5">
      <c r="B89" s="24"/>
      <c r="C89" s="50">
        <v>66</v>
      </c>
      <c r="D89" s="10" t="s">
        <v>88</v>
      </c>
      <c r="E89" s="9" t="s">
        <v>15</v>
      </c>
      <c r="F89" s="22">
        <v>1</v>
      </c>
      <c r="G89" s="23"/>
      <c r="H89" s="30">
        <f aca="true" t="shared" si="10" ref="H89:H92">F89*G89</f>
        <v>0</v>
      </c>
    </row>
    <row r="90" spans="2:8" ht="40.5">
      <c r="B90" s="24"/>
      <c r="C90" s="50">
        <v>67</v>
      </c>
      <c r="D90" s="10" t="s">
        <v>89</v>
      </c>
      <c r="E90" s="9" t="s">
        <v>15</v>
      </c>
      <c r="F90" s="22">
        <v>1</v>
      </c>
      <c r="G90" s="23"/>
      <c r="H90" s="30">
        <f aca="true" t="shared" si="11" ref="H90">F90*G90</f>
        <v>0</v>
      </c>
    </row>
    <row r="91" spans="2:8" ht="13.5">
      <c r="B91" s="24"/>
      <c r="C91" s="50">
        <v>67</v>
      </c>
      <c r="D91" s="10" t="s">
        <v>90</v>
      </c>
      <c r="E91" s="12" t="s">
        <v>91</v>
      </c>
      <c r="F91" s="22">
        <v>20</v>
      </c>
      <c r="G91" s="23"/>
      <c r="H91" s="30">
        <f t="shared" si="10"/>
        <v>0</v>
      </c>
    </row>
    <row r="92" spans="2:8" ht="13.5">
      <c r="B92" s="61"/>
      <c r="C92" s="50">
        <v>68</v>
      </c>
      <c r="D92" s="52" t="s">
        <v>92</v>
      </c>
      <c r="E92" s="53" t="s">
        <v>15</v>
      </c>
      <c r="F92" s="54">
        <v>1</v>
      </c>
      <c r="G92" s="55"/>
      <c r="H92" s="56">
        <f t="shared" si="10"/>
        <v>0</v>
      </c>
    </row>
    <row r="95" spans="2:8" ht="16.5">
      <c r="B95" s="42"/>
      <c r="C95" s="42"/>
      <c r="D95" s="43" t="s">
        <v>93</v>
      </c>
      <c r="E95" s="42"/>
      <c r="F95" s="42"/>
      <c r="G95" s="42"/>
      <c r="H95" s="44">
        <f>SUM(H19:H94)</f>
        <v>0</v>
      </c>
    </row>
    <row r="123" ht="14.25" customHeight="1"/>
    <row r="124" spans="2:15" s="33" customFormat="1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</sheetData>
  <autoFilter ref="C14:H14"/>
  <mergeCells count="2">
    <mergeCell ref="D4:G4"/>
    <mergeCell ref="D5:G5"/>
  </mergeCells>
  <printOptions/>
  <pageMargins left="0.3937007874015748" right="0.1968503937007874" top="0.5905511811023623" bottom="0.5905511811023623" header="0" footer="0"/>
  <pageSetup blackAndWhite="1" fitToHeight="100" horizontalDpi="600" verticalDpi="600" orientation="portrait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A8A44622-C680-4E3F-8B61-E0C796D18666}"/>
</file>

<file path=customXml/itemProps2.xml><?xml version="1.0" encoding="utf-8"?>
<ds:datastoreItem xmlns:ds="http://schemas.openxmlformats.org/officeDocument/2006/customXml" ds:itemID="{97C8DF03-A3DE-4346-9CA5-D9ABEFC02549}"/>
</file>

<file path=customXml/itemProps3.xml><?xml version="1.0" encoding="utf-8"?>
<ds:datastoreItem xmlns:ds="http://schemas.openxmlformats.org/officeDocument/2006/customXml" ds:itemID="{1E201C75-BF3F-4328-B4D0-97192A966D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2023-11-10T14:44:57Z</dcterms:created>
  <dcterms:modified xsi:type="dcterms:W3CDTF">2023-11-10T14:52:23Z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0x010100C4AF71E7CDB8B2498C19C3D40F1FCB65</vt:lpwstr>
  </property>
</Properties>
</file>