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84_Laboratoře Metrofood/Dokumenty k vydávání/"/>
    </mc:Choice>
  </mc:AlternateContent>
  <xr:revisionPtr revIDLastSave="30" documentId="8_{CE41949B-B5DA-412E-92A8-EDAAAAD1BAA3}" xr6:coauthVersionLast="47" xr6:coauthVersionMax="47" xr10:uidLastSave="{9688F654-5DDF-4EEC-BD1F-C9543C6F5584}"/>
  <bookViews>
    <workbookView xWindow="-38520" yWindow="-120" windowWidth="38640" windowHeight="21240" xr2:uid="{00000000-000D-0000-FFFF-FFFF00000000}"/>
  </bookViews>
  <sheets>
    <sheet name="List1" sheetId="2" r:id="rId1"/>
  </sheets>
  <definedNames>
    <definedName name="_xlnm.Print_Area" localSheetId="0">List1!$A$9:$H$16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D15" i="2" l="1"/>
</calcChain>
</file>

<file path=xl/sharedStrings.xml><?xml version="1.0" encoding="utf-8"?>
<sst xmlns="http://schemas.openxmlformats.org/spreadsheetml/2006/main" count="24" uniqueCount="21">
  <si>
    <t>Příloha č. 4 – Technická specifikace, kalkulační model (a současně příloha č. 1 smlouvy)</t>
  </si>
  <si>
    <r>
      <t xml:space="preserve">TECHNICKÁ SPECIFIKACE 
„Vybavení laboratoří METROFOOD”
</t>
    </r>
    <r>
      <rPr>
        <b/>
        <sz val="9"/>
        <color theme="1"/>
        <rFont val="Calibri"/>
        <family val="2"/>
        <charset val="238"/>
        <scheme val="minor"/>
      </rPr>
      <t xml:space="preserve">
</t>
    </r>
    <r>
      <rPr>
        <b/>
        <u/>
        <sz val="9"/>
        <color theme="1"/>
        <rFont val="Calibri"/>
        <family val="2"/>
        <charset val="238"/>
        <scheme val="minor"/>
      </rPr>
      <t>Všechny níže uvedené parametry jsou technické minimum, vlastnosti nabízeného zboží a s ním související služby nesmějí být v žádném z parametrů horší. Zadavatel požaduje dodání nového, nerepasovaného a nepoužívaného zboží a jeho všech komponentů.</t>
    </r>
  </si>
  <si>
    <t>Poř. Číslo</t>
  </si>
  <si>
    <t>Název látky/produktu</t>
  </si>
  <si>
    <t>Popis</t>
  </si>
  <si>
    <t>Měrná jednotka</t>
  </si>
  <si>
    <r>
      <t xml:space="preserve">Množství </t>
    </r>
    <r>
      <rPr>
        <sz val="11"/>
        <color theme="1"/>
        <rFont val="Calibri"/>
        <family val="2"/>
        <charset val="238"/>
        <scheme val="minor"/>
      </rPr>
      <t>(předpokládané)</t>
    </r>
  </si>
  <si>
    <r>
      <t xml:space="preserve">Jednotková cena v Kč bez DPH </t>
    </r>
    <r>
      <rPr>
        <sz val="11"/>
        <color theme="1"/>
        <rFont val="Calibri"/>
        <family val="2"/>
        <charset val="238"/>
        <scheme val="minor"/>
      </rPr>
      <t>(jednotka viz sloupec D)</t>
    </r>
  </si>
  <si>
    <r>
      <t xml:space="preserve">Celková cena v Kč bez DPH </t>
    </r>
    <r>
      <rPr>
        <sz val="11"/>
        <color theme="1"/>
        <rFont val="Calibri"/>
        <family val="2"/>
        <charset val="238"/>
        <scheme val="minor"/>
      </rPr>
      <t>(sloupec F x sloupec E)</t>
    </r>
  </si>
  <si>
    <t>Odkaz na katalogový/produktový list</t>
  </si>
  <si>
    <t>Výrobník ultračisté vody</t>
  </si>
  <si>
    <t>ks</t>
  </si>
  <si>
    <t>Celokovová digestoř</t>
  </si>
  <si>
    <t>Vakuová sušárna</t>
  </si>
  <si>
    <t>• Nerezová vakuová sušárna s přímým přenosem tepla do vzorků pomocí vyhřívané termo police s měřením teploty pomocí čidla Pt100 a regulací teploty
• Minimální objem sušárny 100l
• Minimální rozsah pracovní teploty 5 °C od teploty okolí do 195 °C 
• Rozsah nastavitelné teploty minimálně od 20 °C do 195 °C
• Přesnost nastavení teploty: do 99,9 °C musí být přesnost na max. 0,1 °C; od 100 °C musí být přesnost na max. 0,5 °C 
• Rozsah vákua minimálně 5 – 1000 mbar
• Součástí je vakuový modul se zabudovanou chemickou odolnou vývěvou v odhlučněné skřínce s antivibrační kovovou deskou na spodní straně
• Propojovací set sušárny a vývěvy
• Ovladací software
• Ethernetové rozhraní LAN, USB port
• Elektronický systém sledování teploty, mechanický omezovač teploty, integrovaný automaticky diagnostický system, zvukový a akustický alarm
• Vnější plášt: pozinkované ocel, hermeticky svářená vnitřní komora z nerez oceli (1.4404), prosklené dveře (minimálně 15 mm odpružené bezpečnostní sklo zevnitř a z venku netříštivé sklo
• Minimálně 1x police vyhřívaná eloxovaný hliník s lokálním snínámím teploty
• Vnější maximální rozměr vlastní sušárny (Š x H x V): 720 x 570 x 770</t>
  </si>
  <si>
    <t>Klimakomora</t>
  </si>
  <si>
    <t>• Objem minimálně 700l
• Teplotní rozsah minimálně 0 až +70°C
• Rozsah vlhkosti minimálně 10 – 85 % relativní vlhkosti
• Časovač od 1 min do 99 dní
• Rozložení topného výkonu horního a dolního minimálně od -50% do +50%
• Součástí dvě mřížkované police
• Osvětlení: studená bílá a teplá bílá 
• Vstupní otvor odolný prot vlkosti
• Izolovaná nerezová ocel
• Nastavitelnost teploty po 0,1 °C
• Maximální vnšjčí rozměr Š x V x H: 1225 x 1730 x 760 mm (bez madla dvířek)
• Kozultace při integraci do existujícího systemu LIMS
• Kompatibilita se systemem LIMS</t>
  </si>
  <si>
    <r>
      <t xml:space="preserve">• Zdroj vody - předupravená destilovaná voda
• Průtok až 2l/min
• Maximální provozní tlak 0,7 baru
• Celková kontrace organického uhlíku maximálně 3 ppb
</t>
    </r>
    <r>
      <rPr>
        <b/>
        <u/>
        <sz val="11"/>
        <color rgb="FF000000"/>
        <rFont val="Calibri"/>
        <family val="2"/>
        <charset val="238"/>
        <scheme val="minor"/>
      </rPr>
      <t>Obsah kontaminantů:</t>
    </r>
    <r>
      <rPr>
        <sz val="11"/>
        <color rgb="FF000000"/>
        <rFont val="Calibri"/>
        <family val="2"/>
        <charset val="238"/>
        <scheme val="minor"/>
      </rPr>
      <t xml:space="preserve">
• Obsah bakterií v ml &lt; 0,001 CFU
• Částice &lt; 0,01 µm
• Endotoxiny &lt; 0,001 EU/ml
• RNázy &lt; 1 pg/ml
• DNázy &lt; 5 pg/ml
• Maximální vnější rozměr Š x H x V: 370 x 350 x 440 mm
• Hmotnost maximálně 20 kg
</t>
    </r>
    <r>
      <rPr>
        <b/>
        <u/>
        <sz val="11"/>
        <color rgb="FF000000"/>
        <rFont val="Calibri"/>
        <family val="2"/>
        <charset val="238"/>
        <scheme val="minor"/>
      </rPr>
      <t>Součástí dodávky je:</t>
    </r>
    <r>
      <rPr>
        <sz val="11"/>
        <color rgb="FF000000"/>
        <rFont val="Calibri"/>
        <family val="2"/>
        <charset val="238"/>
        <scheme val="minor"/>
      </rPr>
      <t xml:space="preserve">
• Sanitační balíček
• Modul revezrní osmózy
• 2x veškeré náhradní filtry
• UV světlo
• 30l nádržka s maximálním rozměrem V x Š x H: 680 x 380 x 350 mm a průtokem 8l min 
</t>
    </r>
    <r>
      <rPr>
        <b/>
        <u/>
        <sz val="11"/>
        <color rgb="FF000000"/>
        <rFont val="Calibri"/>
        <family val="2"/>
        <charset val="238"/>
        <scheme val="minor"/>
      </rPr>
      <t>Flexibilní dávkovač:</t>
    </r>
    <r>
      <rPr>
        <sz val="11"/>
        <color rgb="FF000000"/>
        <rFont val="Calibri"/>
        <family val="2"/>
        <charset val="238"/>
        <scheme val="minor"/>
      </rPr>
      <t xml:space="preserve">
• s proměnným průtokem
• ovládání po kapkách
• uzamčení dávkovače    
• sledování čistoty	
• automatické dávkování daného objemu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</si>
  <si>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Digestoř laboratorní DS-15     </t>
    </r>
    <r>
      <rPr>
        <sz val="11"/>
        <color rgb="FF000000"/>
        <rFont val="Calibri"/>
        <family val="2"/>
        <charset val="238"/>
        <scheme val="minor"/>
      </rPr>
      <t xml:space="preserve">
• Digestoř plechová, výška maximálně 2300 mm, 5 x el. zásuvka 230 V / IP 44, světlo, vypínač osvětlení a ventilátoru, okno vertikálně i horizontálně posuvné, bezpečnostní sklo,
• Využitelný vnitřní pracovní prostor minimálně 1300 x 650/1200 mm, maximálně 1350 x 700/1200 mm
• Deska pracovní – velkoplošná keramika, 1x polypropylenová výpust max 300 x 150 x 150 mm  
• Instalace pro digestoř – voda studená (vyústění do PP výpusti)
• Vyložení pracovního prostoru digestoře vysokotlakým laminátem
• Prostor pod pracovní deskou digestoře – plechová dvoudveřová skříňka s odtahu, bez ventilátoru 1x police
• Potrubí pro laboratorní použití, průměr max 200 mm, pro propojení digestoře, odtahového dílu s vyústěním vzduchotechniky
</t>
    </r>
    <r>
      <rPr>
        <u/>
        <sz val="11"/>
        <color rgb="FF000000"/>
        <rFont val="Calibri"/>
        <family val="2"/>
        <charset val="238"/>
        <scheme val="minor"/>
      </rPr>
      <t>Součástí je ventilátor chemicky odolný  s minimálním výkonem 0,25 kW</t>
    </r>
    <r>
      <rPr>
        <sz val="11"/>
        <color rgb="FF000000"/>
        <rFont val="Calibri"/>
        <family val="2"/>
        <charset val="238"/>
        <scheme val="minor"/>
      </rPr>
      <t xml:space="preserve">
• Schopný odsávat vzduch s obsahem agresivních látek, jako jsou kyseliny a louhy při teplotě -10°C až +60°C</t>
    </r>
  </si>
  <si>
    <t xml:space="preserve">Nabídková cena celkem  </t>
  </si>
  <si>
    <t>Žlutá pole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</si>
</sst>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0" fillId="2" borderId="2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vertical="center" wrapText="1"/>
    </xf>
    <xf numFmtId="164" fontId="3" fillId="4" borderId="7" xfId="0" applyNumberFormat="1" applyFont="1" applyFill="1" applyBorder="1" applyAlignment="1">
      <alignment vertical="center" wrapText="1"/>
    </xf>
    <xf numFmtId="164" fontId="3" fillId="4" borderId="8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</cellXfs>
  <cellStyles count="3">
    <cellStyle name="Hyperlink" xfId="1" xr:uid="{00000000-0005-0000-0000-000000000000}"/>
    <cellStyle name="Hypertextový odkaz" xfId="2" xr:uid="{00000000-0005-0000-0000-000001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1141730</xdr:colOff>
      <xdr:row>3</xdr:row>
      <xdr:rowOff>154305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97A0D76A-9AE9-0045-04AD-56F8666F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2540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U15"/>
  <sheetViews>
    <sheetView tabSelected="1" topLeftCell="A11" zoomScaleNormal="100" workbookViewId="0">
      <selection activeCell="F12" sqref="F12"/>
    </sheetView>
  </sheetViews>
  <sheetFormatPr defaultColWidth="9.109375" defaultRowHeight="15" customHeight="1" x14ac:dyDescent="0.3"/>
  <cols>
    <col min="1" max="1" width="10.44140625" style="2" customWidth="1"/>
    <col min="2" max="2" width="29.5546875" style="2" customWidth="1"/>
    <col min="3" max="3" width="85.6640625" style="2" customWidth="1"/>
    <col min="4" max="4" width="9.109375" style="3"/>
    <col min="5" max="5" width="16.33203125" style="3" customWidth="1"/>
    <col min="6" max="6" width="13.5546875" style="2" customWidth="1"/>
    <col min="7" max="7" width="17.33203125" style="2" customWidth="1"/>
    <col min="8" max="8" width="22.109375" style="2" customWidth="1"/>
    <col min="9" max="16384" width="9.109375" style="2"/>
  </cols>
  <sheetData>
    <row r="4" spans="1:21" ht="31.5" customHeight="1" x14ac:dyDescent="0.3"/>
    <row r="5" spans="1:21" ht="14.4" x14ac:dyDescent="0.3">
      <c r="A5" s="16" t="s">
        <v>0</v>
      </c>
    </row>
    <row r="6" spans="1:21" ht="78" customHeight="1" x14ac:dyDescent="0.3">
      <c r="A6" s="29" t="s">
        <v>1</v>
      </c>
      <c r="B6" s="30"/>
      <c r="C6" s="30"/>
      <c r="D6" s="30"/>
      <c r="E6" s="30"/>
      <c r="F6" s="30"/>
      <c r="G6" s="30"/>
      <c r="H6" s="30"/>
    </row>
    <row r="7" spans="1:21" ht="18" customHeight="1" thickBot="1" x14ac:dyDescent="0.35">
      <c r="A7" s="9"/>
      <c r="B7" s="10"/>
      <c r="C7" s="10"/>
      <c r="D7" s="10"/>
      <c r="E7" s="10"/>
      <c r="G7" s="10"/>
      <c r="H7" s="10"/>
    </row>
    <row r="8" spans="1:21" thickBot="1" x14ac:dyDescent="0.35">
      <c r="F8" s="31" t="s">
        <v>20</v>
      </c>
      <c r="G8" s="32"/>
      <c r="H8" s="33"/>
    </row>
    <row r="9" spans="1:21" s="14" customFormat="1" ht="63.75" customHeight="1" thickBot="1" x14ac:dyDescent="0.35">
      <c r="A9" s="11" t="s">
        <v>2</v>
      </c>
      <c r="B9" s="12" t="s">
        <v>3</v>
      </c>
      <c r="C9" s="12" t="s">
        <v>4</v>
      </c>
      <c r="D9" s="13" t="s">
        <v>5</v>
      </c>
      <c r="E9" s="13" t="s">
        <v>6</v>
      </c>
      <c r="F9" s="22" t="s">
        <v>7</v>
      </c>
      <c r="G9" s="23" t="s">
        <v>8</v>
      </c>
      <c r="H9" s="22" t="s">
        <v>9</v>
      </c>
      <c r="J9" s="15"/>
    </row>
    <row r="10" spans="1:21" s="4" customFormat="1" ht="372.75" customHeight="1" x14ac:dyDescent="0.3">
      <c r="A10" s="5">
        <v>1</v>
      </c>
      <c r="B10" s="28" t="s">
        <v>10</v>
      </c>
      <c r="C10" s="6" t="s">
        <v>17</v>
      </c>
      <c r="D10" s="7" t="s">
        <v>11</v>
      </c>
      <c r="E10" s="18">
        <v>1</v>
      </c>
      <c r="F10" s="19"/>
      <c r="G10" s="24">
        <f>E10*F10</f>
        <v>0</v>
      </c>
      <c r="H10" s="25"/>
    </row>
    <row r="11" spans="1:21" s="4" customFormat="1" ht="234.75" customHeight="1" x14ac:dyDescent="0.3">
      <c r="A11" s="5">
        <v>2</v>
      </c>
      <c r="B11" s="28" t="s">
        <v>12</v>
      </c>
      <c r="C11" s="6" t="s">
        <v>18</v>
      </c>
      <c r="D11" s="7" t="s">
        <v>11</v>
      </c>
      <c r="E11" s="18">
        <v>1</v>
      </c>
      <c r="F11" s="20"/>
      <c r="G11" s="24">
        <f t="shared" ref="G11:G13" si="0">E11*F11</f>
        <v>0</v>
      </c>
      <c r="H11" s="26"/>
    </row>
    <row r="12" spans="1:21" s="4" customFormat="1" ht="312.75" customHeight="1" x14ac:dyDescent="0.3">
      <c r="A12" s="5">
        <v>3</v>
      </c>
      <c r="B12" s="28" t="s">
        <v>13</v>
      </c>
      <c r="C12" s="6" t="s">
        <v>14</v>
      </c>
      <c r="D12" s="7" t="s">
        <v>11</v>
      </c>
      <c r="E12" s="18">
        <v>1</v>
      </c>
      <c r="F12" s="20"/>
      <c r="G12" s="24">
        <f t="shared" si="0"/>
        <v>0</v>
      </c>
      <c r="H12" s="26"/>
    </row>
    <row r="13" spans="1:21" s="4" customFormat="1" ht="207.75" customHeight="1" thickBot="1" x14ac:dyDescent="0.35">
      <c r="A13" s="5">
        <v>4</v>
      </c>
      <c r="B13" s="28" t="s">
        <v>15</v>
      </c>
      <c r="C13" s="6" t="s">
        <v>16</v>
      </c>
      <c r="D13" s="7" t="s">
        <v>11</v>
      </c>
      <c r="E13" s="18">
        <v>2</v>
      </c>
      <c r="F13" s="21"/>
      <c r="G13" s="24">
        <f t="shared" si="0"/>
        <v>0</v>
      </c>
      <c r="H13" s="27"/>
    </row>
    <row r="14" spans="1:21" thickBot="1" x14ac:dyDescent="0.35">
      <c r="A14" s="4"/>
      <c r="B14" s="4"/>
      <c r="C14" s="4"/>
      <c r="D14" s="8"/>
      <c r="E14" s="8"/>
      <c r="F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s="1" customFormat="1" ht="19.5" customHeight="1" thickBot="1" x14ac:dyDescent="0.35">
      <c r="A15" s="17"/>
      <c r="B15" s="34" t="s">
        <v>19</v>
      </c>
      <c r="C15" s="35"/>
      <c r="D15" s="36">
        <f>SUM(G10:G13)</f>
        <v>0</v>
      </c>
      <c r="E15" s="37"/>
      <c r="F15" s="37"/>
      <c r="G15" s="38"/>
      <c r="H15" s="2"/>
    </row>
  </sheetData>
  <sheetProtection algorithmName="SHA-512" hashValue="JykZZyWRy/y9JA0yhO7rbimeNcgpA7wZdKg/3KMWffpNPyTThRm110QuUDSdbRKfoVZI8154J0ovnk64X7zZAQ==" saltValue="x7qBXfisXcCdzhGClO/mCg==" spinCount="100000" sheet="1" objects="1" scenarios="1" formatCells="0" formatColumns="0" formatRows="0"/>
  <protectedRanges>
    <protectedRange sqref="H10:H13" name="Oblast2"/>
    <protectedRange sqref="F10:H13" name="Oblast1"/>
  </protectedRanges>
  <mergeCells count="4">
    <mergeCell ref="A6:H6"/>
    <mergeCell ref="F8:H8"/>
    <mergeCell ref="B15:C15"/>
    <mergeCell ref="D15:G15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&amp;RPříloha č. 3 - Specifikace plnění - kalkulační model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F4665B-FCD2-4342-A2F3-0AC6C077A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265BD-6DA0-4AE0-A6A0-3071194FB5DD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f8dcf514-d2d3-4e83-a520-091af93a3b57"/>
    <ds:schemaRef ds:uri="http://schemas.microsoft.com/office/infopath/2007/PartnerControls"/>
    <ds:schemaRef ds:uri="http://schemas.openxmlformats.org/package/2006/metadata/core-properties"/>
    <ds:schemaRef ds:uri="2bd8b90a-03fd-4244-b9d1-06a792ef3016"/>
    <ds:schemaRef ds:uri="http://www.w3.org/XML/1998/namespace"/>
    <ds:schemaRef ds:uri="http://purl.org/dc/dcmitype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Kohoutová Marketa</cp:lastModifiedBy>
  <cp:revision/>
  <dcterms:created xsi:type="dcterms:W3CDTF">2022-04-09T20:33:31Z</dcterms:created>
  <dcterms:modified xsi:type="dcterms:W3CDTF">2024-05-09T08:18:28Z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