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54_FŽP_Chemikálie KAE/vydávání/"/>
    </mc:Choice>
  </mc:AlternateContent>
  <xr:revisionPtr revIDLastSave="0" documentId="8_{53DA9E2E-AFBF-493F-8468-D9B26F5DA1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E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5" l="1"/>
  <c r="H14" i="5"/>
  <c r="H65" i="5"/>
  <c r="H87" i="5"/>
  <c r="H69" i="5"/>
  <c r="H42" i="5"/>
  <c r="H38" i="5"/>
  <c r="H68" i="5"/>
  <c r="H81" i="5"/>
  <c r="H89" i="5"/>
  <c r="H37" i="5"/>
  <c r="H11" i="5"/>
  <c r="H12" i="5"/>
  <c r="H13" i="5"/>
  <c r="H15" i="5"/>
  <c r="H16" i="5"/>
  <c r="H17" i="5"/>
  <c r="H18" i="5"/>
  <c r="H19" i="5"/>
  <c r="H20" i="5"/>
  <c r="H21" i="5"/>
  <c r="H22" i="5"/>
  <c r="H23" i="5"/>
  <c r="H24" i="5"/>
  <c r="H25" i="5"/>
  <c r="H26" i="5"/>
  <c r="H28" i="5"/>
  <c r="H29" i="5"/>
  <c r="H30" i="5"/>
  <c r="H31" i="5"/>
  <c r="H32" i="5"/>
  <c r="H33" i="5"/>
  <c r="H34" i="5"/>
  <c r="H35" i="5"/>
  <c r="H36" i="5"/>
  <c r="H39" i="5"/>
  <c r="H40" i="5"/>
  <c r="H41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6" i="5"/>
  <c r="H67" i="5"/>
  <c r="H70" i="5"/>
  <c r="H71" i="5"/>
  <c r="H72" i="5"/>
  <c r="H73" i="5"/>
  <c r="H74" i="5"/>
  <c r="H75" i="5"/>
  <c r="H76" i="5"/>
  <c r="H77" i="5"/>
  <c r="H78" i="5"/>
  <c r="H79" i="5"/>
  <c r="H80" i="5"/>
  <c r="H82" i="5"/>
  <c r="H83" i="5"/>
  <c r="H84" i="5"/>
  <c r="H85" i="5"/>
  <c r="H86" i="5"/>
  <c r="H88" i="5"/>
  <c r="H90" i="5"/>
  <c r="H10" i="5"/>
</calcChain>
</file>

<file path=xl/sharedStrings.xml><?xml version="1.0" encoding="utf-8"?>
<sst xmlns="http://schemas.openxmlformats.org/spreadsheetml/2006/main" count="409" uniqueCount="253">
  <si>
    <t>Chemikálie pro laboratoře KAE</t>
  </si>
  <si>
    <t>Specifikace plnění - kalkulační model</t>
  </si>
  <si>
    <t>pozn. dodavatel doplní nabídkovou cenu u položek, které nabízí k dodání; nevyplnění ceny nebo uvedení např. „-“ či „0“ apod. znamená, že položka není nabídnuta dodavatelem k dodání (ALE nejedná se o nesplnění zadávacích podmínek, pouze, že na tuto položku dodavatel nabídku nepodává); u položek, u nichž dodavatel nabízí jiné rovnocenné řešení, takové řešení specifikuje v této tabulce, jinak se má za to (pokud je doplněna cena), že nabízí zadavatelem vymezené řešení</t>
  </si>
  <si>
    <t>Předmět</t>
  </si>
  <si>
    <t>Registrační číslo CAS</t>
  </si>
  <si>
    <t xml:space="preserve">Jednotka </t>
  </si>
  <si>
    <t>Požadované množství jednotek</t>
  </si>
  <si>
    <t>Požadované balení</t>
  </si>
  <si>
    <t>Podrobná specifikace</t>
  </si>
  <si>
    <r>
      <t xml:space="preserve">Jednotková cena  v Kč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</si>
  <si>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Cena v Kč bez DPH</t>
  </si>
  <si>
    <t>Přesný název nebo katalogové číslo produktu</t>
  </si>
  <si>
    <t>Odkaz na veřejně dostupné internetové stránky, s přesnou specifikací produktu</t>
  </si>
  <si>
    <t>1-Butanol</t>
  </si>
  <si>
    <t>71-36-3</t>
  </si>
  <si>
    <t>l</t>
  </si>
  <si>
    <t>1 l</t>
  </si>
  <si>
    <t>čistý, min. 99,5 %</t>
  </si>
  <si>
    <t>1-naftylamin</t>
  </si>
  <si>
    <t>134-32-7</t>
  </si>
  <si>
    <t>g</t>
  </si>
  <si>
    <t>25 g</t>
  </si>
  <si>
    <t>obsah min. ≥99.0%</t>
  </si>
  <si>
    <t>Aceton</t>
  </si>
  <si>
    <t>67-64-1</t>
  </si>
  <si>
    <t>kvalita pro analýzu (p.a.), obsah: min. 99.5%</t>
  </si>
  <si>
    <t>Acetonitril</t>
  </si>
  <si>
    <t>75-05-8</t>
  </si>
  <si>
    <t>2,5l</t>
  </si>
  <si>
    <t>kvalita pro HPLC, obsah: min. 99.9% (gradient grade pro HPLC)</t>
  </si>
  <si>
    <t>Bengal Rose (organické barvivo)</t>
  </si>
  <si>
    <t>632-69-9</t>
  </si>
  <si>
    <t>1 g</t>
  </si>
  <si>
    <t>≥96% (HPLC), obsah barviva 95%</t>
  </si>
  <si>
    <t>Citronan sodný dihydrát</t>
  </si>
  <si>
    <t>6132-04-3</t>
  </si>
  <si>
    <t>kg</t>
  </si>
  <si>
    <t>1 kg</t>
  </si>
  <si>
    <t>kvalita pro analýzu (p.a.), min. 99 %</t>
  </si>
  <si>
    <t>D-glukóza bezvodná p.a.</t>
  </si>
  <si>
    <t>50-99-7</t>
  </si>
  <si>
    <t>kvalita pro analýzu (p.a.)</t>
  </si>
  <si>
    <t>Dihydrogenfosforečnan sodný dihydrát</t>
  </si>
  <si>
    <t>13472-35-0</t>
  </si>
  <si>
    <t>požadovaná kvalita dle Ph. Eur., BP, ChP, JPE, USP, E 339</t>
  </si>
  <si>
    <t>kvalita: čistý (č.), obsah min. 98%;  extrakce DNA</t>
  </si>
  <si>
    <t>Dichlorisokyanurát sodný dihydrát</t>
  </si>
  <si>
    <t>51580-86-0</t>
  </si>
  <si>
    <t>250 g</t>
  </si>
  <si>
    <t xml:space="preserve">obsah: min. 98 %, molekulová hmotnost 255,98 </t>
  </si>
  <si>
    <t>Dichlormethan</t>
  </si>
  <si>
    <t xml:space="preserve">
75-09-2</t>
  </si>
  <si>
    <t>kvalita: pro HPLC, plynovou chromatografii, obsah ≥99.9%, kde 50-150 ppm stabilizéru je 2-methylbut-2-en</t>
  </si>
  <si>
    <t>Dusitan sodný</t>
  </si>
  <si>
    <t>7632-00-0</t>
  </si>
  <si>
    <t>kvalita pro analýzu (p.a.), obsah: min. 98%</t>
  </si>
  <si>
    <t>Ethanol</t>
  </si>
  <si>
    <t>64-17-5</t>
  </si>
  <si>
    <t>technický, syntetický, denaturovaný</t>
  </si>
  <si>
    <t>Ethanol pro UV</t>
  </si>
  <si>
    <t>1l nebo 2,5l</t>
  </si>
  <si>
    <t>pro UV spektrometrii, 96 %</t>
  </si>
  <si>
    <t>kvalita pro analýzu (p.a.), obsah: 95 - 96 %</t>
  </si>
  <si>
    <t>Ethylenglycol</t>
  </si>
  <si>
    <t>107-21-1</t>
  </si>
  <si>
    <t>čistý, min. 99 %</t>
  </si>
  <si>
    <t>Fenol</t>
  </si>
  <si>
    <t>108-95-2</t>
  </si>
  <si>
    <t>500 g</t>
  </si>
  <si>
    <t>kvalita pro analýzu (p.a.), obsah min. 99%</t>
  </si>
  <si>
    <t>Fenolftalein (barevný indikátor)</t>
  </si>
  <si>
    <t>77-09-8</t>
  </si>
  <si>
    <t>100 g</t>
  </si>
  <si>
    <t>barevný indikátor, ACS kvalita</t>
  </si>
  <si>
    <r>
      <t>Glycerol</t>
    </r>
    <r>
      <rPr>
        <b/>
        <sz val="11"/>
        <color theme="1"/>
        <rFont val="Calibri"/>
        <family val="2"/>
        <charset val="238"/>
      </rPr>
      <t xml:space="preserve"> </t>
    </r>
  </si>
  <si>
    <t>56-81-5</t>
  </si>
  <si>
    <t>bezvodný, kvalita: čistý (č.), obsah: min. 99,5%</t>
  </si>
  <si>
    <t>Glycerol diglycidyl ether</t>
  </si>
  <si>
    <t>27043-36-3</t>
  </si>
  <si>
    <t>ml</t>
  </si>
  <si>
    <t>100 ml</t>
  </si>
  <si>
    <t xml:space="preserve">technický </t>
  </si>
  <si>
    <t>Hydrogenfosforečnan didraselný</t>
  </si>
  <si>
    <t>7778-77-0</t>
  </si>
  <si>
    <t>požadovaná kvalita pro analýzu (p.a.) dle normativu ISO, s molekulární hmotností: 136.09</t>
  </si>
  <si>
    <t>Hydrogenfosforečnan sodný dodekahydrát</t>
  </si>
  <si>
    <t>10039-32-4</t>
  </si>
  <si>
    <t>požadovaná kvalita dle Ph. Eur., BP, E339, obsah min. 98.5%</t>
  </si>
  <si>
    <t>Hydrogenuhličitan sodný</t>
  </si>
  <si>
    <t>144-55-8</t>
  </si>
  <si>
    <t>kvalita pro analýzu (p.a.), obsah min. ≥99.5%, forma: prášek</t>
  </si>
  <si>
    <t>Hydroxid draselný</t>
  </si>
  <si>
    <t>1310-58-3</t>
  </si>
  <si>
    <t>kvalita pro analýzu (p.a.), obsah: min 84%, forma: pecičky</t>
  </si>
  <si>
    <t xml:space="preserve">Hydroxid sodný </t>
  </si>
  <si>
    <t>1310-73-2</t>
  </si>
  <si>
    <t>kvalita pro analýzu (p.a.), obsah min. 98 %, forma: perličky</t>
  </si>
  <si>
    <t>Hydroxylamin hydrochlorid</t>
  </si>
  <si>
    <t xml:space="preserve"> 5470-11-1</t>
  </si>
  <si>
    <t>obsah min. 99%</t>
  </si>
  <si>
    <t>Chlorid amonný</t>
  </si>
  <si>
    <t>12125-02-9</t>
  </si>
  <si>
    <t>kvalita pro analýzu (p.a.), obsah: min. 99,5%.</t>
  </si>
  <si>
    <t>Chlorid barnatý</t>
  </si>
  <si>
    <t>10361-37-2</t>
  </si>
  <si>
    <t>50 g</t>
  </si>
  <si>
    <t>bezvodý, kvalita pro analýzu (p.a.), obsah min. 99,99 %</t>
  </si>
  <si>
    <t>Chlorid draselný</t>
  </si>
  <si>
    <t>7447-40-7</t>
  </si>
  <si>
    <t>kvalita pro analýzu (p.a.), obsah: min. 99-100,5%.</t>
  </si>
  <si>
    <t>Chlorid hořečnatý hexahydrát</t>
  </si>
  <si>
    <t>7791-18-6</t>
  </si>
  <si>
    <t>kvalita pro analýzu (p.a.), obsah: min. 99%</t>
  </si>
  <si>
    <t>Chlorid sodný</t>
  </si>
  <si>
    <t>7647-14-5</t>
  </si>
  <si>
    <t>kvalita pro analýzu (p.a.) min. 99,5 %</t>
  </si>
  <si>
    <t>10043-52-4</t>
  </si>
  <si>
    <t>bezvodý, kvalita pro analýzu (p.a.), obsah: min. 95%, granulovaný</t>
  </si>
  <si>
    <t>Chlorid vápenatý dihydrát</t>
  </si>
  <si>
    <t>10035-04-8</t>
  </si>
  <si>
    <t>kvalita pro analýzu (p.a.), ≥99%</t>
  </si>
  <si>
    <t>Chloroform</t>
  </si>
  <si>
    <t xml:space="preserve"> 67-66-3</t>
  </si>
  <si>
    <t xml:space="preserve">kvalita pro analýzu (p.a.), obsah: min. 99,5%, pro extrakce DNA </t>
  </si>
  <si>
    <t>Isopropylalkohol</t>
  </si>
  <si>
    <t>67-63-0</t>
  </si>
  <si>
    <t>1l</t>
  </si>
  <si>
    <t>kvalita pro analýzu (p.a.), min. 99,5 %</t>
  </si>
  <si>
    <t>Jodistan sodný</t>
  </si>
  <si>
    <t>7790-28-5</t>
  </si>
  <si>
    <t>kvalita pro annalýzu (p.a.), obsah min. 99,5%</t>
  </si>
  <si>
    <t>Kapalný čisticí a neutralizační prostředek pro myčky laboratorního nádobí</t>
  </si>
  <si>
    <t>5 l</t>
  </si>
  <si>
    <t>Kyselý kapalný čisticí a neutralizační prostředek pro myčky laboratorního nádobí vhodný k předčištění a očištění bazických usazenin, odstranění vodního kamene a ostatních nečistot rozpustných v kyselinách velmi jemný,  obsahuje citronovou kyselinu, bez tenzidů, fosfátů a dusíku</t>
  </si>
  <si>
    <t>Komplexon III (disodná sůl kyseliny ethylendiaminotetraoctové, dihydrát)</t>
  </si>
  <si>
    <t>6381-92-6</t>
  </si>
  <si>
    <t>500g</t>
  </si>
  <si>
    <t xml:space="preserve">Chelaton III, obsah: 0,1 mol/l </t>
  </si>
  <si>
    <t>Kyselina 2-thiobarbiturová</t>
  </si>
  <si>
    <t>504-17-6</t>
  </si>
  <si>
    <t>obsah min. ≥98%</t>
  </si>
  <si>
    <t>Kyselina boritá</t>
  </si>
  <si>
    <t>10043-35-3</t>
  </si>
  <si>
    <t>Kyselina dusičná</t>
  </si>
  <si>
    <t>7697-37-2</t>
  </si>
  <si>
    <t>kvalita pro analýzu (p.a.), obsah: min. 65%</t>
  </si>
  <si>
    <t>Kyselina chloristá</t>
  </si>
  <si>
    <t>7601-90-3</t>
  </si>
  <si>
    <t>požadovaná kvalita dle normativu ACS, obsah: 70%</t>
  </si>
  <si>
    <t>Kyselina chlorovodíková</t>
  </si>
  <si>
    <t>7647-01-0</t>
  </si>
  <si>
    <t xml:space="preserve">volumetrický roztok k použití 0,1 mol/l (Kyselina chlorovodíková 0.1 mol/l (0.1N) volumetrický roztok)
</t>
  </si>
  <si>
    <t xml:space="preserve">Kyselina chlorovodíková </t>
  </si>
  <si>
    <t>kvalita pro analýzu, min. 35 %</t>
  </si>
  <si>
    <t xml:space="preserve">Kyselina L-askorbová </t>
  </si>
  <si>
    <t xml:space="preserve">
50-81-7</t>
  </si>
  <si>
    <t>Kyselina mléčná, roztok</t>
  </si>
  <si>
    <t>50-21-5</t>
  </si>
  <si>
    <t>požadovaná kvalita dle normativu ACS, obsah: ≥85%, chemický vzorec:
CH3CH(OH)CO2H</t>
  </si>
  <si>
    <t>Kyselina octová</t>
  </si>
  <si>
    <t>64-19-7</t>
  </si>
  <si>
    <t xml:space="preserve">1 l </t>
  </si>
  <si>
    <t>ledová, kvalita chemicky čistá (č.), obsah: min. 99,8 %</t>
  </si>
  <si>
    <t>Kyselina o-fosforečná</t>
  </si>
  <si>
    <t>7664-38-2</t>
  </si>
  <si>
    <t>kvalita pro analýzu (p.a.), obsah: min. 85 %</t>
  </si>
  <si>
    <t>Kyselina sírová</t>
  </si>
  <si>
    <t>7664-93-9</t>
  </si>
  <si>
    <t>kvalita pro analýzu (p.a.), obsah: min. 96%</t>
  </si>
  <si>
    <t>Kyselina sulfanilová</t>
  </si>
  <si>
    <t>121-57-3</t>
  </si>
  <si>
    <t>kvalita dle normatinu ACS, obsah min. 99%</t>
  </si>
  <si>
    <t>Kyselina trichloroctová</t>
  </si>
  <si>
    <t>76-03-9</t>
  </si>
  <si>
    <t>požadovaná kvalita dle normativu ACS, obsah: ≥99.0%</t>
  </si>
  <si>
    <t>Močovina (Urea)</t>
  </si>
  <si>
    <t>57-13-6</t>
  </si>
  <si>
    <t>kvalita pro analýzu (p.a.), obsah min. 99.5%</t>
  </si>
  <si>
    <t xml:space="preserve">Molybdenan amonný tetrahydrát   </t>
  </si>
  <si>
    <t>12054-85-2</t>
  </si>
  <si>
    <t>Molybdenan sodný dihydrát</t>
  </si>
  <si>
    <t>10102-40-6</t>
  </si>
  <si>
    <t>kvalita pro analýzu (p.a.) obsah min 99%</t>
  </si>
  <si>
    <t>Nile Red ( fluorescenční barvivo)</t>
  </si>
  <si>
    <t>7385-67-3</t>
  </si>
  <si>
    <t>mg</t>
  </si>
  <si>
    <t>100 mg</t>
  </si>
  <si>
    <t>kvalita pro mikroskopii</t>
  </si>
  <si>
    <t xml:space="preserve">Octan sodný </t>
  </si>
  <si>
    <t>127-09-3</t>
  </si>
  <si>
    <t>kvalita pro analýzu (p.a.), bezvodý, obsah min. ≥99%</t>
  </si>
  <si>
    <t>6131-90-4</t>
  </si>
  <si>
    <t xml:space="preserve">trihydrát (NaAc.3H2O), požadovaná kvalita dle normativu ACS, obsah min. ≥99%; pro extrakce DNA  </t>
  </si>
  <si>
    <t>Oxid hořečnatý</t>
  </si>
  <si>
    <t>1309-48-4</t>
  </si>
  <si>
    <t>kvalita pro analýzu, obsah min. 97%</t>
  </si>
  <si>
    <t>Peroxid vodíku</t>
  </si>
  <si>
    <t>7722-84-1</t>
  </si>
  <si>
    <t>Pepton z mléčné sušiny</t>
  </si>
  <si>
    <t>73049-73-7</t>
  </si>
  <si>
    <t>1kg</t>
  </si>
  <si>
    <t>Synonyma:  Pepton ze zvířecí tkáně, PNM, Peptonizované mléčné živiny</t>
  </si>
  <si>
    <t>Peroxodisíran draselný</t>
  </si>
  <si>
    <t>7727-21-1</t>
  </si>
  <si>
    <t>kvalita pro analýzu (p.a.), obsah min. ≥99%</t>
  </si>
  <si>
    <t>pH pufr</t>
  </si>
  <si>
    <t>250 ml</t>
  </si>
  <si>
    <t>pH 4,01, Roztok kalibračního pufru připravený ve shodě s ISO 3696 a BS3978 standardy</t>
  </si>
  <si>
    <t>pH 7,01, Roztok kalibračního pufru připravený ve shodě s ISO 3696 a BS3978 standardy</t>
  </si>
  <si>
    <t>pH 10,01, Roztok kalibračního pufru připravený ve shodě s ISO 3696 a BS3978 standardy</t>
  </si>
  <si>
    <t>Práškový čisticí prostředek pro myčky laboratorního nádobí</t>
  </si>
  <si>
    <t>10 kg</t>
  </si>
  <si>
    <t>alkalický práškový čisticí prostředek pro myčky laboratorního nádobí bez fosfátů, odstraňuje anorganické i organické znečištění, obsahuje metakřemičitan disodný, Na2CO3, nitrilotriacetát sodný a perboritan sodný</t>
  </si>
  <si>
    <t>Pufr amoniakální</t>
  </si>
  <si>
    <t>pH při 20°C = 10,0-10, pro stanovení tvrdosti vody, vzhled: čirá bezbarvá kapalina</t>
  </si>
  <si>
    <t>Riboflavin</t>
  </si>
  <si>
    <t>83-88-5</t>
  </si>
  <si>
    <t>5 g</t>
  </si>
  <si>
    <r>
      <t>obsah min. ≥98% získaný z</t>
    </r>
    <r>
      <rPr>
        <i/>
        <sz val="11"/>
        <color theme="1"/>
        <rFont val="Calibri"/>
        <family val="2"/>
        <charset val="238"/>
      </rPr>
      <t xml:space="preserve"> Eremothecium ashbyii</t>
    </r>
  </si>
  <si>
    <t>Sacharóza</t>
  </si>
  <si>
    <t>57-50-1</t>
  </si>
  <si>
    <t>kvalita pro analýzu (p.a.), obsah min. 99.8%</t>
  </si>
  <si>
    <t xml:space="preserve">Salicylan sodný </t>
  </si>
  <si>
    <t>54-21-7</t>
  </si>
  <si>
    <t>kvalita pro analýzu (p.a.), obsah min. 99 %, hustota 0,56 g·cm-3</t>
  </si>
  <si>
    <t>Síran měďnatý pentahydrát</t>
  </si>
  <si>
    <t>7758-99-8</t>
  </si>
  <si>
    <t>kvalita Bioreagent, vhodný pro biologické kultivace, obsah min. 98%</t>
  </si>
  <si>
    <t>Síran sodný</t>
  </si>
  <si>
    <t>7757-82-6</t>
  </si>
  <si>
    <t>Kg</t>
  </si>
  <si>
    <t>kvalita čistý (č.), obsah min. 99%</t>
  </si>
  <si>
    <t>Síran železnatý heptahydrát</t>
  </si>
  <si>
    <t>7782-63-0</t>
  </si>
  <si>
    <t>Siřičitan sodný bezvodný</t>
  </si>
  <si>
    <t>7757-83-7</t>
  </si>
  <si>
    <t>kvalita pro analýzu (p.a.), obsah min. 98%</t>
  </si>
  <si>
    <t>Hydrogenuhličitan sodný/uhličitan sodnýkoncentrát</t>
  </si>
  <si>
    <t>2,5 l</t>
  </si>
  <si>
    <t>Na2CO3 64mM a NaHCO3 20mM ve vodě, koncentrát eluentu (20x) pro Metrosep A Supp 5</t>
  </si>
  <si>
    <t>Škrob z kukuřice</t>
  </si>
  <si>
    <t>9005-25-8</t>
  </si>
  <si>
    <t xml:space="preserve">požadovaná kvalita pro analýzu (p.a.) dle normativu ACS </t>
  </si>
  <si>
    <t>2,3,5-Triphenyltetrazolium chlorid (barevný indikátor)</t>
  </si>
  <si>
    <t>298-96-4</t>
  </si>
  <si>
    <t>barevný indikátor, mikrobiologické stanovení</t>
  </si>
  <si>
    <t>Toluen</t>
  </si>
  <si>
    <t>108-88-3</t>
  </si>
  <si>
    <t>Uhličitan vápenatý</t>
  </si>
  <si>
    <t>471-34-1</t>
  </si>
  <si>
    <t>kvalita pro analýzu (p.a.), obsah min. 99%, prášek</t>
  </si>
  <si>
    <t>Vinan sodno-draselný tetrahydrát</t>
  </si>
  <si>
    <t>6381-59-5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</si>
</sst>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28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1"/>
      <name val="Calibri"/>
      <family val="2"/>
    </font>
    <font>
      <sz val="11"/>
      <name val="Tahoma"/>
      <family val="2"/>
    </font>
    <font>
      <sz val="11"/>
      <name val="Averta"/>
    </font>
    <font>
      <sz val="11"/>
      <color rgb="FF000000"/>
      <name val="Calibri"/>
      <family val="2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left" vertical="top"/>
    </xf>
    <xf numFmtId="164" fontId="12" fillId="0" borderId="1" xfId="0" applyNumberFormat="1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1" xfId="1" applyBorder="1" applyAlignment="1" applyProtection="1">
      <alignment horizontal="left" wrapText="1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2" fillId="0" borderId="1" xfId="1" applyBorder="1" applyAlignment="1" applyProtection="1">
      <alignment wrapText="1"/>
      <protection locked="0"/>
    </xf>
    <xf numFmtId="0" fontId="5" fillId="0" borderId="1" xfId="1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5" fillId="4" borderId="1" xfId="0" applyFont="1" applyFill="1" applyBorder="1" applyAlignment="1" applyProtection="1">
      <alignment horizontal="center" wrapText="1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164" fontId="12" fillId="0" borderId="0" xfId="0" applyNumberFormat="1" applyFont="1" applyAlignment="1" applyProtection="1">
      <alignment vertical="top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2" fillId="0" borderId="0" xfId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20" fillId="0" borderId="1" xfId="1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22" fillId="0" borderId="1" xfId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vertical="center"/>
    </xf>
    <xf numFmtId="0" fontId="2" fillId="0" borderId="1" xfId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3" fillId="0" borderId="1" xfId="1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/>
    <xf numFmtId="0" fontId="2" fillId="0" borderId="1" xfId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right" vertical="center" wrapText="1"/>
    </xf>
    <xf numFmtId="0" fontId="0" fillId="0" borderId="0" xfId="2" applyFont="1" applyAlignment="1">
      <alignment vertical="center"/>
    </xf>
    <xf numFmtId="164" fontId="25" fillId="0" borderId="1" xfId="0" applyNumberFormat="1" applyFont="1" applyBorder="1" applyAlignment="1" applyProtection="1">
      <alignment vertical="center" wrapText="1"/>
      <protection locked="0"/>
    </xf>
    <xf numFmtId="0" fontId="24" fillId="0" borderId="1" xfId="0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center" wrapText="1"/>
    </xf>
    <xf numFmtId="0" fontId="24" fillId="0" borderId="1" xfId="0" applyFont="1" applyBorder="1" applyAlignment="1">
      <alignment vertical="top" wrapText="1"/>
    </xf>
    <xf numFmtId="164" fontId="25" fillId="0" borderId="1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3" xfId="2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24" fillId="3" borderId="1" xfId="0" applyFont="1" applyFill="1" applyBorder="1" applyAlignment="1">
      <alignment horizontal="left" vertical="top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right" vertical="center" wrapText="1"/>
    </xf>
    <xf numFmtId="0" fontId="24" fillId="3" borderId="1" xfId="0" applyFont="1" applyFill="1" applyBorder="1" applyAlignment="1">
      <alignment vertical="top" wrapText="1"/>
    </xf>
    <xf numFmtId="9" fontId="24" fillId="0" borderId="1" xfId="0" applyNumberFormat="1" applyFont="1" applyBorder="1" applyAlignment="1">
      <alignment horizontal="left" vertical="top" wrapText="1"/>
    </xf>
    <xf numFmtId="0" fontId="24" fillId="4" borderId="1" xfId="0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center" wrapText="1"/>
    </xf>
    <xf numFmtId="0" fontId="2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64" fontId="25" fillId="0" borderId="1" xfId="0" applyNumberFormat="1" applyFont="1" applyBorder="1" applyAlignment="1" applyProtection="1">
      <alignment wrapText="1"/>
      <protection locked="0"/>
    </xf>
    <xf numFmtId="9" fontId="24" fillId="0" borderId="1" xfId="0" applyNumberFormat="1" applyFont="1" applyBorder="1" applyAlignment="1">
      <alignment horizontal="left" vertical="center" wrapText="1"/>
    </xf>
    <xf numFmtId="0" fontId="17" fillId="5" borderId="0" xfId="0" applyFont="1" applyFill="1" applyAlignment="1">
      <alignment horizontal="center" vertical="top" wrapText="1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</cellXfs>
  <cellStyles count="3">
    <cellStyle name="Hyperlink" xfId="1" xr:uid="{00000000-0005-0000-0000-000000000000}"/>
    <cellStyle name="Hypertextový odkaz" xfId="2" builtinId="8"/>
    <cellStyle name="Normální" xfId="0" builtinId="0"/>
  </cellStyles>
  <dxfs count="3">
    <dxf>
      <fill>
        <patternFill>
          <bgColor rgb="FFFFC000"/>
        </patternFill>
      </fill>
    </dxf>
    <dxf>
      <fill>
        <patternFill>
          <bgColor rgb="FFFF9966"/>
        </patternFill>
      </fill>
    </dxf>
    <dxf>
      <fill>
        <patternFill>
          <bgColor rgb="FFFF9966"/>
        </patternFill>
      </fill>
    </dxf>
  </dxfs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gmaaldrich.com/CZ/en/product/aldrich/330000" TargetMode="External"/><Relationship Id="rId2" Type="http://schemas.openxmlformats.org/officeDocument/2006/relationships/hyperlink" Target="https://www.sigmaaldrich.com/CZ/en/search/298-96-4?focus=products&amp;page=1&amp;perpage=30&amp;sort=relevance&amp;term=298-96-4&amp;type=cas_number" TargetMode="External"/><Relationship Id="rId1" Type="http://schemas.openxmlformats.org/officeDocument/2006/relationships/hyperlink" Target="https://www.sigmaaldrich.com/CZ/en/substance/235triphenyltetrazoliumchloride3348029896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sigmaaldrich.com/CZ/en/search/298-96-4?focus=products&amp;page=1&amp;perpage=30&amp;sort=relevance&amp;term=298-96-4&amp;type=cas_number" TargetMode="External"/><Relationship Id="rId4" Type="http://schemas.openxmlformats.org/officeDocument/2006/relationships/hyperlink" Target="https://www.sigmaaldrich.com/CZ/en/substance/235triphenyltetrazoliumchloride334802989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topLeftCell="A9" zoomScale="80" zoomScaleNormal="80" workbookViewId="0">
      <selection activeCell="F24" sqref="F24"/>
    </sheetView>
  </sheetViews>
  <sheetFormatPr defaultRowHeight="14.4"/>
  <cols>
    <col min="1" max="1" width="56.109375" customWidth="1"/>
    <col min="2" max="2" width="26" customWidth="1"/>
    <col min="3" max="3" width="20.109375" customWidth="1"/>
    <col min="4" max="4" width="16.33203125" customWidth="1"/>
    <col min="5" max="5" width="40" customWidth="1"/>
    <col min="6" max="6" width="102.5546875" customWidth="1"/>
    <col min="7" max="7" width="24.88671875" style="77" customWidth="1"/>
    <col min="8" max="8" width="17.6640625" customWidth="1"/>
    <col min="9" max="9" width="14.6640625" style="77" customWidth="1"/>
    <col min="10" max="10" width="55.88671875" style="77" customWidth="1"/>
  </cols>
  <sheetData>
    <row r="1" spans="1:10" ht="25.8">
      <c r="A1" s="11" t="s">
        <v>0</v>
      </c>
      <c r="B1" s="12"/>
      <c r="C1" s="13"/>
      <c r="D1" s="13"/>
      <c r="E1" s="13"/>
      <c r="F1" s="14"/>
    </row>
    <row r="2" spans="1:10">
      <c r="A2" s="15" t="s">
        <v>1</v>
      </c>
      <c r="B2" s="12"/>
      <c r="C2" s="13"/>
      <c r="D2" s="13"/>
      <c r="E2" s="31"/>
      <c r="H2" s="14"/>
    </row>
    <row r="3" spans="1:10">
      <c r="A3" s="13"/>
      <c r="B3" s="13"/>
      <c r="C3" s="13"/>
      <c r="D3" s="13"/>
      <c r="E3" s="13"/>
      <c r="F3" s="14"/>
      <c r="H3" s="14"/>
    </row>
    <row r="4" spans="1:10">
      <c r="A4" s="15"/>
      <c r="B4" s="12"/>
      <c r="C4" s="13"/>
      <c r="D4" s="13"/>
      <c r="E4" s="31"/>
      <c r="F4" s="14"/>
      <c r="H4" s="14"/>
    </row>
    <row r="5" spans="1:10">
      <c r="A5" s="15"/>
      <c r="B5" s="12"/>
      <c r="C5" s="13"/>
      <c r="D5" s="13"/>
      <c r="E5" s="31"/>
      <c r="H5" s="14"/>
    </row>
    <row r="6" spans="1:10">
      <c r="A6" s="15"/>
      <c r="B6" s="12"/>
      <c r="C6" s="13"/>
      <c r="D6" s="13"/>
      <c r="E6" s="31"/>
      <c r="H6" s="14"/>
    </row>
    <row r="7" spans="1:10" ht="60.6" customHeight="1">
      <c r="A7" s="76" t="s">
        <v>2</v>
      </c>
      <c r="B7" s="76"/>
      <c r="C7" s="76"/>
      <c r="D7" s="76"/>
      <c r="E7" s="76"/>
      <c r="H7" s="14"/>
    </row>
    <row r="8" spans="1:10" ht="112.95" customHeight="1">
      <c r="A8" s="32"/>
      <c r="B8" s="32"/>
      <c r="C8" s="32"/>
      <c r="D8" s="32"/>
      <c r="E8" s="32"/>
      <c r="H8" s="33"/>
    </row>
    <row r="9" spans="1:10" ht="123.75" customHeight="1">
      <c r="A9" s="4" t="s">
        <v>3</v>
      </c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78" t="s">
        <v>9</v>
      </c>
      <c r="H9" s="4" t="s">
        <v>10</v>
      </c>
      <c r="I9" s="78" t="s">
        <v>11</v>
      </c>
      <c r="J9" s="78" t="s">
        <v>12</v>
      </c>
    </row>
    <row r="10" spans="1:10" ht="20.25" customHeight="1">
      <c r="A10" s="2" t="s">
        <v>13</v>
      </c>
      <c r="B10" s="5" t="s">
        <v>14</v>
      </c>
      <c r="C10" s="6" t="s">
        <v>15</v>
      </c>
      <c r="D10" s="7">
        <v>1</v>
      </c>
      <c r="E10" s="9" t="s">
        <v>16</v>
      </c>
      <c r="F10" s="8" t="s">
        <v>17</v>
      </c>
      <c r="G10" s="16"/>
      <c r="H10" s="16">
        <f>G10*D10</f>
        <v>0</v>
      </c>
      <c r="I10" s="17"/>
      <c r="J10" s="18"/>
    </row>
    <row r="11" spans="1:10" ht="20.25" customHeight="1">
      <c r="A11" s="2" t="s">
        <v>18</v>
      </c>
      <c r="B11" s="5" t="s">
        <v>19</v>
      </c>
      <c r="C11" s="6" t="s">
        <v>20</v>
      </c>
      <c r="D11" s="7">
        <v>25</v>
      </c>
      <c r="E11" s="6" t="s">
        <v>21</v>
      </c>
      <c r="F11" s="8" t="s">
        <v>22</v>
      </c>
      <c r="G11" s="16"/>
      <c r="H11" s="16">
        <f t="shared" ref="H11:H83" si="0">G11*D11</f>
        <v>0</v>
      </c>
      <c r="I11" s="19"/>
      <c r="J11" s="18"/>
    </row>
    <row r="12" spans="1:10" ht="20.25" customHeight="1">
      <c r="A12" s="1" t="s">
        <v>23</v>
      </c>
      <c r="B12" s="5" t="s">
        <v>24</v>
      </c>
      <c r="C12" s="6" t="s">
        <v>15</v>
      </c>
      <c r="D12" s="7">
        <v>4</v>
      </c>
      <c r="E12" s="6" t="s">
        <v>16</v>
      </c>
      <c r="F12" s="8" t="s">
        <v>25</v>
      </c>
      <c r="G12" s="16"/>
      <c r="H12" s="16">
        <f t="shared" si="0"/>
        <v>0</v>
      </c>
      <c r="I12" s="17"/>
      <c r="J12" s="18"/>
    </row>
    <row r="13" spans="1:10" ht="20.25" customHeight="1">
      <c r="A13" s="1" t="s">
        <v>26</v>
      </c>
      <c r="B13" s="5" t="s">
        <v>27</v>
      </c>
      <c r="C13" s="9" t="s">
        <v>15</v>
      </c>
      <c r="D13" s="10">
        <v>5</v>
      </c>
      <c r="E13" s="9" t="s">
        <v>28</v>
      </c>
      <c r="F13" s="3" t="s">
        <v>29</v>
      </c>
      <c r="G13" s="16"/>
      <c r="H13" s="16">
        <f t="shared" si="0"/>
        <v>0</v>
      </c>
      <c r="I13" s="17"/>
      <c r="J13" s="18"/>
    </row>
    <row r="14" spans="1:10" s="38" customFormat="1" ht="20.25" customHeight="1">
      <c r="A14" s="49" t="s">
        <v>30</v>
      </c>
      <c r="B14" s="50" t="s">
        <v>31</v>
      </c>
      <c r="C14" s="51" t="s">
        <v>20</v>
      </c>
      <c r="D14" s="52">
        <v>1</v>
      </c>
      <c r="E14" s="51" t="s">
        <v>32</v>
      </c>
      <c r="F14" s="53" t="s">
        <v>33</v>
      </c>
      <c r="G14" s="54"/>
      <c r="H14" s="54">
        <f t="shared" ref="H14" si="1">G14*D14</f>
        <v>0</v>
      </c>
      <c r="I14" s="36"/>
      <c r="J14" s="37"/>
    </row>
    <row r="15" spans="1:10" ht="20.25" customHeight="1">
      <c r="A15" s="55" t="s">
        <v>34</v>
      </c>
      <c r="B15" s="56" t="s">
        <v>35</v>
      </c>
      <c r="C15" s="51" t="s">
        <v>36</v>
      </c>
      <c r="D15" s="52">
        <v>2</v>
      </c>
      <c r="E15" s="51" t="s">
        <v>37</v>
      </c>
      <c r="F15" s="57" t="s">
        <v>38</v>
      </c>
      <c r="G15" s="58"/>
      <c r="H15" s="58">
        <f t="shared" si="0"/>
        <v>0</v>
      </c>
      <c r="I15" s="17"/>
      <c r="J15" s="18"/>
    </row>
    <row r="16" spans="1:10" ht="20.25" customHeight="1">
      <c r="A16" s="55" t="s">
        <v>39</v>
      </c>
      <c r="B16" s="49" t="s">
        <v>40</v>
      </c>
      <c r="C16" s="51" t="s">
        <v>36</v>
      </c>
      <c r="D16" s="52">
        <v>3</v>
      </c>
      <c r="E16" s="51" t="s">
        <v>37</v>
      </c>
      <c r="F16" s="57" t="s">
        <v>41</v>
      </c>
      <c r="G16" s="58"/>
      <c r="H16" s="58">
        <f t="shared" si="0"/>
        <v>0</v>
      </c>
      <c r="I16" s="17"/>
      <c r="J16" s="18"/>
    </row>
    <row r="17" spans="1:10" ht="20.25" customHeight="1">
      <c r="A17" s="1" t="s">
        <v>42</v>
      </c>
      <c r="B17" s="49" t="s">
        <v>43</v>
      </c>
      <c r="C17" s="59" t="s">
        <v>36</v>
      </c>
      <c r="D17" s="60">
        <v>1</v>
      </c>
      <c r="E17" s="59" t="s">
        <v>37</v>
      </c>
      <c r="F17" s="1" t="s">
        <v>44</v>
      </c>
      <c r="G17" s="58"/>
      <c r="H17" s="58">
        <f t="shared" si="0"/>
        <v>0</v>
      </c>
      <c r="I17" s="17"/>
      <c r="J17" s="20"/>
    </row>
    <row r="18" spans="1:10" ht="20.25" customHeight="1">
      <c r="A18" s="1" t="s">
        <v>42</v>
      </c>
      <c r="B18" s="49" t="s">
        <v>43</v>
      </c>
      <c r="C18" s="51" t="s">
        <v>36</v>
      </c>
      <c r="D18" s="52">
        <v>1</v>
      </c>
      <c r="E18" s="51" t="s">
        <v>37</v>
      </c>
      <c r="F18" s="57" t="s">
        <v>45</v>
      </c>
      <c r="G18" s="58"/>
      <c r="H18" s="58">
        <f t="shared" si="0"/>
        <v>0</v>
      </c>
      <c r="I18" s="21"/>
      <c r="J18" s="18"/>
    </row>
    <row r="19" spans="1:10" ht="20.25" customHeight="1">
      <c r="A19" s="55" t="s">
        <v>46</v>
      </c>
      <c r="B19" s="50" t="s">
        <v>47</v>
      </c>
      <c r="C19" s="51" t="s">
        <v>20</v>
      </c>
      <c r="D19" s="52">
        <v>250</v>
      </c>
      <c r="E19" s="51" t="s">
        <v>48</v>
      </c>
      <c r="F19" s="57" t="s">
        <v>49</v>
      </c>
      <c r="G19" s="58"/>
      <c r="H19" s="58">
        <f t="shared" si="0"/>
        <v>0</v>
      </c>
      <c r="I19" s="17"/>
      <c r="J19" s="18"/>
    </row>
    <row r="20" spans="1:10" ht="20.25" customHeight="1">
      <c r="A20" s="55" t="s">
        <v>50</v>
      </c>
      <c r="B20" s="50" t="s">
        <v>51</v>
      </c>
      <c r="C20" s="51" t="s">
        <v>15</v>
      </c>
      <c r="D20" s="52">
        <v>1</v>
      </c>
      <c r="E20" s="51" t="s">
        <v>16</v>
      </c>
      <c r="F20" s="57" t="s">
        <v>52</v>
      </c>
      <c r="G20" s="58"/>
      <c r="H20" s="58">
        <f t="shared" si="0"/>
        <v>0</v>
      </c>
      <c r="I20" s="17"/>
      <c r="J20" s="18"/>
    </row>
    <row r="21" spans="1:10" ht="20.25" customHeight="1">
      <c r="A21" s="1" t="s">
        <v>53</v>
      </c>
      <c r="B21" s="49" t="s">
        <v>54</v>
      </c>
      <c r="C21" s="59" t="s">
        <v>36</v>
      </c>
      <c r="D21" s="60">
        <v>1</v>
      </c>
      <c r="E21" s="59" t="s">
        <v>37</v>
      </c>
      <c r="F21" s="1" t="s">
        <v>55</v>
      </c>
      <c r="G21" s="58"/>
      <c r="H21" s="58">
        <f t="shared" si="0"/>
        <v>0</v>
      </c>
      <c r="I21" s="17"/>
      <c r="J21" s="18"/>
    </row>
    <row r="22" spans="1:10" ht="20.25" customHeight="1">
      <c r="A22" s="1" t="s">
        <v>56</v>
      </c>
      <c r="B22" s="49" t="s">
        <v>57</v>
      </c>
      <c r="C22" s="59" t="s">
        <v>15</v>
      </c>
      <c r="D22" s="60">
        <v>40</v>
      </c>
      <c r="E22" s="59" t="s">
        <v>16</v>
      </c>
      <c r="F22" s="1" t="s">
        <v>58</v>
      </c>
      <c r="G22" s="58"/>
      <c r="H22" s="58">
        <f t="shared" si="0"/>
        <v>0</v>
      </c>
      <c r="I22" s="17"/>
      <c r="J22" s="18"/>
    </row>
    <row r="23" spans="1:10" ht="20.25" customHeight="1">
      <c r="A23" s="55" t="s">
        <v>59</v>
      </c>
      <c r="B23" s="50" t="s">
        <v>57</v>
      </c>
      <c r="C23" s="51" t="s">
        <v>15</v>
      </c>
      <c r="D23" s="52">
        <v>20</v>
      </c>
      <c r="E23" s="51" t="s">
        <v>60</v>
      </c>
      <c r="F23" s="57" t="s">
        <v>61</v>
      </c>
      <c r="G23" s="58"/>
      <c r="H23" s="58">
        <f t="shared" si="0"/>
        <v>0</v>
      </c>
      <c r="I23" s="17"/>
      <c r="J23" s="48"/>
    </row>
    <row r="24" spans="1:10" ht="20.25" customHeight="1">
      <c r="A24" s="55" t="s">
        <v>56</v>
      </c>
      <c r="B24" s="50" t="s">
        <v>57</v>
      </c>
      <c r="C24" s="51" t="s">
        <v>15</v>
      </c>
      <c r="D24" s="52">
        <v>10</v>
      </c>
      <c r="E24" s="51" t="s">
        <v>16</v>
      </c>
      <c r="F24" s="57" t="s">
        <v>62</v>
      </c>
      <c r="G24" s="58"/>
      <c r="H24" s="58">
        <f t="shared" si="0"/>
        <v>0</v>
      </c>
      <c r="I24" s="17"/>
      <c r="J24" s="18"/>
    </row>
    <row r="25" spans="1:10" ht="20.25" customHeight="1">
      <c r="A25" s="1" t="s">
        <v>63</v>
      </c>
      <c r="B25" s="49" t="s">
        <v>64</v>
      </c>
      <c r="C25" s="59" t="s">
        <v>15</v>
      </c>
      <c r="D25" s="60">
        <v>2</v>
      </c>
      <c r="E25" s="51" t="s">
        <v>16</v>
      </c>
      <c r="F25" s="1" t="s">
        <v>65</v>
      </c>
      <c r="G25" s="58"/>
      <c r="H25" s="58">
        <f t="shared" si="0"/>
        <v>0</v>
      </c>
      <c r="I25" s="17"/>
      <c r="J25" s="18"/>
    </row>
    <row r="26" spans="1:10" ht="20.25" customHeight="1">
      <c r="A26" s="1" t="s">
        <v>66</v>
      </c>
      <c r="B26" s="49" t="s">
        <v>67</v>
      </c>
      <c r="C26" s="59" t="s">
        <v>20</v>
      </c>
      <c r="D26" s="60">
        <v>500</v>
      </c>
      <c r="E26" s="51" t="s">
        <v>68</v>
      </c>
      <c r="F26" s="1" t="s">
        <v>69</v>
      </c>
      <c r="G26" s="58"/>
      <c r="H26" s="58">
        <f t="shared" si="0"/>
        <v>0</v>
      </c>
      <c r="I26" s="17"/>
      <c r="J26" s="18"/>
    </row>
    <row r="27" spans="1:10" s="38" customFormat="1" ht="20.25" customHeight="1">
      <c r="A27" s="61" t="s">
        <v>70</v>
      </c>
      <c r="B27" s="53" t="s">
        <v>71</v>
      </c>
      <c r="C27" s="51" t="s">
        <v>20</v>
      </c>
      <c r="D27" s="52">
        <v>100</v>
      </c>
      <c r="E27" s="51" t="s">
        <v>72</v>
      </c>
      <c r="F27" s="62" t="s">
        <v>73</v>
      </c>
      <c r="G27" s="54"/>
      <c r="H27" s="54">
        <f t="shared" si="0"/>
        <v>0</v>
      </c>
      <c r="I27" s="36"/>
      <c r="J27" s="37"/>
    </row>
    <row r="28" spans="1:10" ht="20.25" customHeight="1">
      <c r="A28" s="55" t="s">
        <v>74</v>
      </c>
      <c r="B28" s="50" t="s">
        <v>75</v>
      </c>
      <c r="C28" s="51" t="s">
        <v>15</v>
      </c>
      <c r="D28" s="52">
        <v>1</v>
      </c>
      <c r="E28" s="51" t="s">
        <v>16</v>
      </c>
      <c r="F28" s="55" t="s">
        <v>76</v>
      </c>
      <c r="G28" s="58"/>
      <c r="H28" s="58">
        <f t="shared" si="0"/>
        <v>0</v>
      </c>
      <c r="I28" s="17"/>
      <c r="J28" s="18"/>
    </row>
    <row r="29" spans="1:10" ht="20.25" customHeight="1">
      <c r="A29" s="63" t="s">
        <v>77</v>
      </c>
      <c r="B29" s="50" t="s">
        <v>78</v>
      </c>
      <c r="C29" s="64" t="s">
        <v>79</v>
      </c>
      <c r="D29" s="65">
        <v>100</v>
      </c>
      <c r="E29" s="64" t="s">
        <v>80</v>
      </c>
      <c r="F29" s="66" t="s">
        <v>81</v>
      </c>
      <c r="G29" s="58"/>
      <c r="H29" s="58">
        <f t="shared" si="0"/>
        <v>0</v>
      </c>
      <c r="I29" s="17"/>
      <c r="J29" s="18"/>
    </row>
    <row r="30" spans="1:10" ht="20.25" customHeight="1">
      <c r="A30" s="1" t="s">
        <v>82</v>
      </c>
      <c r="B30" s="50" t="s">
        <v>83</v>
      </c>
      <c r="C30" s="51" t="s">
        <v>36</v>
      </c>
      <c r="D30" s="52">
        <v>1</v>
      </c>
      <c r="E30" s="51" t="s">
        <v>37</v>
      </c>
      <c r="F30" s="67" t="s">
        <v>84</v>
      </c>
      <c r="G30" s="58"/>
      <c r="H30" s="58">
        <f t="shared" si="0"/>
        <v>0</v>
      </c>
      <c r="I30" s="17"/>
      <c r="J30" s="18"/>
    </row>
    <row r="31" spans="1:10" ht="20.25" customHeight="1">
      <c r="A31" s="1" t="s">
        <v>85</v>
      </c>
      <c r="B31" s="49" t="s">
        <v>86</v>
      </c>
      <c r="C31" s="59" t="s">
        <v>36</v>
      </c>
      <c r="D31" s="60">
        <v>1</v>
      </c>
      <c r="E31" s="51" t="s">
        <v>37</v>
      </c>
      <c r="F31" s="1" t="s">
        <v>87</v>
      </c>
      <c r="G31" s="58"/>
      <c r="H31" s="58">
        <f t="shared" si="0"/>
        <v>0</v>
      </c>
      <c r="I31" s="17"/>
      <c r="J31" s="18"/>
    </row>
    <row r="32" spans="1:10" ht="20.25" customHeight="1">
      <c r="A32" s="1" t="s">
        <v>88</v>
      </c>
      <c r="B32" s="50" t="s">
        <v>89</v>
      </c>
      <c r="C32" s="51" t="s">
        <v>36</v>
      </c>
      <c r="D32" s="52">
        <v>2</v>
      </c>
      <c r="E32" s="51" t="s">
        <v>37</v>
      </c>
      <c r="F32" s="67" t="s">
        <v>90</v>
      </c>
      <c r="G32" s="58"/>
      <c r="H32" s="58">
        <f t="shared" si="0"/>
        <v>0</v>
      </c>
      <c r="I32" s="17"/>
      <c r="J32" s="18"/>
    </row>
    <row r="33" spans="1:10" ht="20.25" customHeight="1">
      <c r="A33" s="68" t="s">
        <v>91</v>
      </c>
      <c r="B33" s="50" t="s">
        <v>92</v>
      </c>
      <c r="C33" s="51" t="s">
        <v>36</v>
      </c>
      <c r="D33" s="52">
        <v>4</v>
      </c>
      <c r="E33" s="51" t="s">
        <v>37</v>
      </c>
      <c r="F33" s="55" t="s">
        <v>93</v>
      </c>
      <c r="G33" s="58"/>
      <c r="H33" s="58">
        <f t="shared" si="0"/>
        <v>0</v>
      </c>
      <c r="I33" s="17"/>
      <c r="J33" s="18"/>
    </row>
    <row r="34" spans="1:10" ht="20.25" customHeight="1">
      <c r="A34" s="55" t="s">
        <v>94</v>
      </c>
      <c r="B34" s="50" t="s">
        <v>95</v>
      </c>
      <c r="C34" s="51" t="s">
        <v>36</v>
      </c>
      <c r="D34" s="52">
        <v>10</v>
      </c>
      <c r="E34" s="51" t="s">
        <v>37</v>
      </c>
      <c r="F34" s="57" t="s">
        <v>96</v>
      </c>
      <c r="G34" s="58"/>
      <c r="H34" s="58">
        <f t="shared" si="0"/>
        <v>0</v>
      </c>
      <c r="I34" s="17"/>
      <c r="J34" s="18"/>
    </row>
    <row r="35" spans="1:10" ht="20.25" customHeight="1">
      <c r="A35" s="1" t="s">
        <v>97</v>
      </c>
      <c r="B35" s="69" t="s">
        <v>98</v>
      </c>
      <c r="C35" s="59" t="s">
        <v>20</v>
      </c>
      <c r="D35" s="60">
        <v>100</v>
      </c>
      <c r="E35" s="59" t="s">
        <v>72</v>
      </c>
      <c r="F35" s="1" t="s">
        <v>99</v>
      </c>
      <c r="G35" s="58"/>
      <c r="H35" s="58">
        <f t="shared" si="0"/>
        <v>0</v>
      </c>
      <c r="I35" s="17"/>
      <c r="J35" s="18"/>
    </row>
    <row r="36" spans="1:10" ht="20.25" customHeight="1">
      <c r="A36" s="1" t="s">
        <v>100</v>
      </c>
      <c r="B36" s="50" t="s">
        <v>101</v>
      </c>
      <c r="C36" s="51" t="s">
        <v>36</v>
      </c>
      <c r="D36" s="52">
        <v>2</v>
      </c>
      <c r="E36" s="51" t="s">
        <v>37</v>
      </c>
      <c r="F36" s="57" t="s">
        <v>102</v>
      </c>
      <c r="G36" s="58"/>
      <c r="H36" s="58">
        <f t="shared" si="0"/>
        <v>0</v>
      </c>
      <c r="I36" s="17"/>
      <c r="J36" s="22"/>
    </row>
    <row r="37" spans="1:10" s="35" customFormat="1" ht="20.25" customHeight="1">
      <c r="A37" s="49" t="s">
        <v>103</v>
      </c>
      <c r="B37" s="50" t="s">
        <v>104</v>
      </c>
      <c r="C37" s="51" t="s">
        <v>20</v>
      </c>
      <c r="D37" s="52">
        <v>100</v>
      </c>
      <c r="E37" s="51" t="s">
        <v>105</v>
      </c>
      <c r="F37" s="62" t="s">
        <v>106</v>
      </c>
      <c r="G37" s="54"/>
      <c r="H37" s="54">
        <f t="shared" si="0"/>
        <v>0</v>
      </c>
      <c r="I37" s="34"/>
      <c r="J37" s="46"/>
    </row>
    <row r="38" spans="1:10" s="35" customFormat="1" ht="20.25" customHeight="1">
      <c r="A38" s="49" t="s">
        <v>107</v>
      </c>
      <c r="B38" s="50" t="s">
        <v>108</v>
      </c>
      <c r="C38" s="51" t="s">
        <v>20</v>
      </c>
      <c r="D38" s="52">
        <v>500</v>
      </c>
      <c r="E38" s="51" t="s">
        <v>68</v>
      </c>
      <c r="F38" s="62" t="s">
        <v>109</v>
      </c>
      <c r="G38" s="54"/>
      <c r="H38" s="54">
        <f t="shared" si="0"/>
        <v>0</v>
      </c>
      <c r="I38" s="34"/>
      <c r="J38" s="46"/>
    </row>
    <row r="39" spans="1:10" ht="20.25" customHeight="1">
      <c r="A39" s="1" t="s">
        <v>110</v>
      </c>
      <c r="B39" s="50" t="s">
        <v>111</v>
      </c>
      <c r="C39" s="51" t="s">
        <v>36</v>
      </c>
      <c r="D39" s="52">
        <v>3</v>
      </c>
      <c r="E39" s="51" t="s">
        <v>37</v>
      </c>
      <c r="F39" s="67" t="s">
        <v>112</v>
      </c>
      <c r="G39" s="58"/>
      <c r="H39" s="58">
        <f t="shared" si="0"/>
        <v>0</v>
      </c>
      <c r="I39" s="17"/>
      <c r="J39" s="18"/>
    </row>
    <row r="40" spans="1:10" ht="20.25" customHeight="1">
      <c r="A40" s="55" t="s">
        <v>113</v>
      </c>
      <c r="B40" s="50" t="s">
        <v>114</v>
      </c>
      <c r="C40" s="51" t="s">
        <v>36</v>
      </c>
      <c r="D40" s="52">
        <v>4</v>
      </c>
      <c r="E40" s="51" t="s">
        <v>37</v>
      </c>
      <c r="F40" s="57" t="s">
        <v>115</v>
      </c>
      <c r="G40" s="58"/>
      <c r="H40" s="58">
        <f t="shared" si="0"/>
        <v>0</v>
      </c>
      <c r="I40" s="17"/>
      <c r="J40" s="18"/>
    </row>
    <row r="41" spans="1:10" ht="20.25" customHeight="1">
      <c r="A41" s="55" t="s">
        <v>113</v>
      </c>
      <c r="B41" s="50" t="s">
        <v>116</v>
      </c>
      <c r="C41" s="51" t="s">
        <v>36</v>
      </c>
      <c r="D41" s="52">
        <v>1</v>
      </c>
      <c r="E41" s="51" t="s">
        <v>37</v>
      </c>
      <c r="F41" s="55" t="s">
        <v>117</v>
      </c>
      <c r="G41" s="58"/>
      <c r="H41" s="58">
        <f t="shared" si="0"/>
        <v>0</v>
      </c>
      <c r="I41" s="17"/>
      <c r="J41" s="18"/>
    </row>
    <row r="42" spans="1:10" s="35" customFormat="1" ht="20.25" customHeight="1">
      <c r="A42" s="50" t="s">
        <v>118</v>
      </c>
      <c r="B42" s="50" t="s">
        <v>119</v>
      </c>
      <c r="C42" s="51" t="s">
        <v>20</v>
      </c>
      <c r="D42" s="52">
        <v>1000</v>
      </c>
      <c r="E42" s="51" t="s">
        <v>68</v>
      </c>
      <c r="F42" s="43" t="s">
        <v>120</v>
      </c>
      <c r="G42" s="54"/>
      <c r="H42" s="54">
        <f t="shared" si="0"/>
        <v>0</v>
      </c>
      <c r="I42" s="34"/>
      <c r="J42" s="45"/>
    </row>
    <row r="43" spans="1:10" ht="20.25" customHeight="1">
      <c r="A43" s="1" t="s">
        <v>121</v>
      </c>
      <c r="B43" s="49" t="s">
        <v>122</v>
      </c>
      <c r="C43" s="59" t="s">
        <v>15</v>
      </c>
      <c r="D43" s="60">
        <v>1</v>
      </c>
      <c r="E43" s="51" t="s">
        <v>16</v>
      </c>
      <c r="F43" s="55" t="s">
        <v>123</v>
      </c>
      <c r="G43" s="58"/>
      <c r="H43" s="58">
        <f t="shared" si="0"/>
        <v>0</v>
      </c>
      <c r="I43" s="17"/>
      <c r="J43" s="18"/>
    </row>
    <row r="44" spans="1:10" ht="20.25" customHeight="1">
      <c r="A44" s="55" t="s">
        <v>124</v>
      </c>
      <c r="B44" s="50" t="s">
        <v>125</v>
      </c>
      <c r="C44" s="51" t="s">
        <v>15</v>
      </c>
      <c r="D44" s="52">
        <v>15</v>
      </c>
      <c r="E44" s="51" t="s">
        <v>126</v>
      </c>
      <c r="F44" s="57" t="s">
        <v>127</v>
      </c>
      <c r="G44" s="58"/>
      <c r="H44" s="58">
        <f t="shared" si="0"/>
        <v>0</v>
      </c>
      <c r="I44" s="19"/>
      <c r="J44" s="79"/>
    </row>
    <row r="45" spans="1:10" ht="20.25" customHeight="1">
      <c r="A45" s="55" t="s">
        <v>128</v>
      </c>
      <c r="B45" s="50" t="s">
        <v>129</v>
      </c>
      <c r="C45" s="51" t="s">
        <v>20</v>
      </c>
      <c r="D45" s="52">
        <v>100</v>
      </c>
      <c r="E45" s="51" t="s">
        <v>72</v>
      </c>
      <c r="F45" s="57" t="s">
        <v>130</v>
      </c>
      <c r="G45" s="58"/>
      <c r="H45" s="58">
        <f t="shared" si="0"/>
        <v>0</v>
      </c>
      <c r="I45" s="17"/>
      <c r="J45" s="18"/>
    </row>
    <row r="46" spans="1:10" ht="20.25" customHeight="1">
      <c r="A46" s="55" t="s">
        <v>131</v>
      </c>
      <c r="B46" s="50"/>
      <c r="C46" s="51" t="s">
        <v>15</v>
      </c>
      <c r="D46" s="52">
        <v>5</v>
      </c>
      <c r="E46" s="51" t="s">
        <v>132</v>
      </c>
      <c r="F46" s="57" t="s">
        <v>133</v>
      </c>
      <c r="G46" s="58"/>
      <c r="H46" s="58">
        <f t="shared" si="0"/>
        <v>0</v>
      </c>
      <c r="I46" s="17"/>
      <c r="J46" s="18"/>
    </row>
    <row r="47" spans="1:10" ht="20.25" customHeight="1">
      <c r="A47" s="1" t="s">
        <v>134</v>
      </c>
      <c r="B47" s="49" t="s">
        <v>135</v>
      </c>
      <c r="C47" s="59" t="s">
        <v>20</v>
      </c>
      <c r="D47" s="60">
        <v>500</v>
      </c>
      <c r="E47" s="59" t="s">
        <v>136</v>
      </c>
      <c r="F47" s="1" t="s">
        <v>137</v>
      </c>
      <c r="G47" s="58"/>
      <c r="H47" s="58">
        <f t="shared" si="0"/>
        <v>0</v>
      </c>
      <c r="I47" s="23"/>
      <c r="J47" s="22"/>
    </row>
    <row r="48" spans="1:10" ht="20.25" customHeight="1">
      <c r="A48" s="1" t="s">
        <v>138</v>
      </c>
      <c r="B48" s="49" t="s">
        <v>139</v>
      </c>
      <c r="C48" s="59" t="s">
        <v>20</v>
      </c>
      <c r="D48" s="60">
        <v>25</v>
      </c>
      <c r="E48" s="59" t="s">
        <v>21</v>
      </c>
      <c r="F48" s="1" t="s">
        <v>140</v>
      </c>
      <c r="G48" s="58"/>
      <c r="H48" s="58">
        <f t="shared" si="0"/>
        <v>0</v>
      </c>
      <c r="I48" s="24"/>
      <c r="J48" s="18"/>
    </row>
    <row r="49" spans="1:10" ht="20.25" customHeight="1">
      <c r="A49" s="55" t="s">
        <v>141</v>
      </c>
      <c r="B49" s="50" t="s">
        <v>142</v>
      </c>
      <c r="C49" s="51" t="s">
        <v>36</v>
      </c>
      <c r="D49" s="52">
        <v>2</v>
      </c>
      <c r="E49" s="51" t="s">
        <v>37</v>
      </c>
      <c r="F49" s="57" t="s">
        <v>112</v>
      </c>
      <c r="G49" s="58"/>
      <c r="H49" s="58">
        <f t="shared" si="0"/>
        <v>0</v>
      </c>
      <c r="I49" s="17"/>
      <c r="J49" s="18"/>
    </row>
    <row r="50" spans="1:10" ht="20.25" customHeight="1">
      <c r="A50" s="55" t="s">
        <v>143</v>
      </c>
      <c r="B50" s="50" t="s">
        <v>144</v>
      </c>
      <c r="C50" s="51" t="s">
        <v>15</v>
      </c>
      <c r="D50" s="52">
        <v>50</v>
      </c>
      <c r="E50" s="51" t="s">
        <v>16</v>
      </c>
      <c r="F50" s="57" t="s">
        <v>145</v>
      </c>
      <c r="G50" s="58"/>
      <c r="H50" s="58">
        <f t="shared" si="0"/>
        <v>0</v>
      </c>
      <c r="I50" s="17"/>
      <c r="J50" s="18"/>
    </row>
    <row r="51" spans="1:10" ht="20.25" customHeight="1">
      <c r="A51" s="1" t="s">
        <v>146</v>
      </c>
      <c r="B51" s="49" t="s">
        <v>147</v>
      </c>
      <c r="C51" s="59" t="s">
        <v>15</v>
      </c>
      <c r="D51" s="60">
        <v>1</v>
      </c>
      <c r="E51" s="59" t="s">
        <v>16</v>
      </c>
      <c r="F51" s="1" t="s">
        <v>148</v>
      </c>
      <c r="G51" s="58"/>
      <c r="H51" s="58">
        <f t="shared" si="0"/>
        <v>0</v>
      </c>
      <c r="I51" s="17"/>
      <c r="J51" s="18"/>
    </row>
    <row r="52" spans="1:10" ht="20.25" customHeight="1">
      <c r="A52" s="68" t="s">
        <v>149</v>
      </c>
      <c r="B52" s="50" t="s">
        <v>150</v>
      </c>
      <c r="C52" s="51" t="s">
        <v>15</v>
      </c>
      <c r="D52" s="52">
        <v>1</v>
      </c>
      <c r="E52" s="51" t="s">
        <v>16</v>
      </c>
      <c r="F52" s="55" t="s">
        <v>151</v>
      </c>
      <c r="G52" s="58"/>
      <c r="H52" s="58">
        <f t="shared" si="0"/>
        <v>0</v>
      </c>
      <c r="I52" s="19"/>
      <c r="J52" s="18"/>
    </row>
    <row r="53" spans="1:10" ht="20.25" customHeight="1">
      <c r="A53" s="55" t="s">
        <v>152</v>
      </c>
      <c r="B53" s="50" t="s">
        <v>150</v>
      </c>
      <c r="C53" s="51" t="s">
        <v>15</v>
      </c>
      <c r="D53" s="52">
        <v>10</v>
      </c>
      <c r="E53" s="59" t="s">
        <v>16</v>
      </c>
      <c r="F53" s="57" t="s">
        <v>153</v>
      </c>
      <c r="G53" s="58"/>
      <c r="H53" s="58">
        <f t="shared" si="0"/>
        <v>0</v>
      </c>
      <c r="I53" s="17"/>
      <c r="J53" s="18"/>
    </row>
    <row r="54" spans="1:10" ht="20.25" customHeight="1">
      <c r="A54" s="70" t="s">
        <v>154</v>
      </c>
      <c r="B54" s="71" t="s">
        <v>155</v>
      </c>
      <c r="C54" s="72" t="s">
        <v>20</v>
      </c>
      <c r="D54" s="73">
        <v>2000</v>
      </c>
      <c r="E54" s="72" t="s">
        <v>136</v>
      </c>
      <c r="F54" s="71" t="s">
        <v>112</v>
      </c>
      <c r="G54" s="74"/>
      <c r="H54" s="74">
        <f t="shared" si="0"/>
        <v>0</v>
      </c>
      <c r="I54" s="17"/>
      <c r="J54" s="18"/>
    </row>
    <row r="55" spans="1:10" s="43" customFormat="1" ht="20.25" customHeight="1">
      <c r="A55" s="49" t="s">
        <v>156</v>
      </c>
      <c r="B55" s="49" t="s">
        <v>157</v>
      </c>
      <c r="C55" s="59" t="s">
        <v>20</v>
      </c>
      <c r="D55" s="60">
        <v>100</v>
      </c>
      <c r="E55" s="59" t="s">
        <v>72</v>
      </c>
      <c r="F55" s="50" t="s">
        <v>158</v>
      </c>
      <c r="G55" s="54"/>
      <c r="H55" s="54">
        <f t="shared" si="0"/>
        <v>0</v>
      </c>
      <c r="I55" s="44"/>
      <c r="J55" s="42"/>
    </row>
    <row r="56" spans="1:10" ht="20.25" customHeight="1">
      <c r="A56" s="1" t="s">
        <v>159</v>
      </c>
      <c r="B56" s="49" t="s">
        <v>160</v>
      </c>
      <c r="C56" s="59" t="s">
        <v>15</v>
      </c>
      <c r="D56" s="60">
        <v>4</v>
      </c>
      <c r="E56" s="59" t="s">
        <v>161</v>
      </c>
      <c r="F56" s="1" t="s">
        <v>112</v>
      </c>
      <c r="G56" s="58"/>
      <c r="H56" s="58">
        <f t="shared" si="0"/>
        <v>0</v>
      </c>
      <c r="I56" s="25"/>
      <c r="J56" s="18"/>
    </row>
    <row r="57" spans="1:10" ht="20.25" customHeight="1">
      <c r="A57" s="55" t="s">
        <v>159</v>
      </c>
      <c r="B57" s="50" t="s">
        <v>160</v>
      </c>
      <c r="C57" s="51" t="s">
        <v>15</v>
      </c>
      <c r="D57" s="52">
        <v>2</v>
      </c>
      <c r="E57" s="51" t="s">
        <v>16</v>
      </c>
      <c r="F57" s="57" t="s">
        <v>162</v>
      </c>
      <c r="G57" s="58"/>
      <c r="H57" s="58">
        <f t="shared" si="0"/>
        <v>0</v>
      </c>
      <c r="I57" s="17"/>
      <c r="J57" s="22"/>
    </row>
    <row r="58" spans="1:10" ht="20.25" customHeight="1">
      <c r="A58" s="55" t="s">
        <v>163</v>
      </c>
      <c r="B58" s="50" t="s">
        <v>164</v>
      </c>
      <c r="C58" s="51" t="s">
        <v>15</v>
      </c>
      <c r="D58" s="52">
        <v>4</v>
      </c>
      <c r="E58" s="51" t="s">
        <v>16</v>
      </c>
      <c r="F58" s="57" t="s">
        <v>165</v>
      </c>
      <c r="G58" s="58"/>
      <c r="H58" s="58">
        <f t="shared" si="0"/>
        <v>0</v>
      </c>
      <c r="I58" s="26"/>
      <c r="J58" s="18"/>
    </row>
    <row r="59" spans="1:10" ht="20.25" customHeight="1">
      <c r="A59" s="55" t="s">
        <v>166</v>
      </c>
      <c r="B59" s="50" t="s">
        <v>167</v>
      </c>
      <c r="C59" s="51" t="s">
        <v>15</v>
      </c>
      <c r="D59" s="52">
        <v>3</v>
      </c>
      <c r="E59" s="51" t="s">
        <v>16</v>
      </c>
      <c r="F59" s="57" t="s">
        <v>168</v>
      </c>
      <c r="G59" s="58"/>
      <c r="H59" s="58">
        <f t="shared" si="0"/>
        <v>0</v>
      </c>
      <c r="I59" s="26"/>
      <c r="J59" s="18"/>
    </row>
    <row r="60" spans="1:10" ht="20.25" customHeight="1">
      <c r="A60" s="1" t="s">
        <v>169</v>
      </c>
      <c r="B60" s="49" t="s">
        <v>170</v>
      </c>
      <c r="C60" s="59" t="s">
        <v>20</v>
      </c>
      <c r="D60" s="60">
        <v>25</v>
      </c>
      <c r="E60" s="59" t="s">
        <v>21</v>
      </c>
      <c r="F60" s="1" t="s">
        <v>171</v>
      </c>
      <c r="G60" s="58"/>
      <c r="H60" s="58">
        <f t="shared" si="0"/>
        <v>0</v>
      </c>
      <c r="I60" s="26"/>
      <c r="J60" s="18"/>
    </row>
    <row r="61" spans="1:10" ht="20.25" customHeight="1">
      <c r="A61" s="1" t="s">
        <v>172</v>
      </c>
      <c r="B61" s="49" t="s">
        <v>173</v>
      </c>
      <c r="C61" s="59" t="s">
        <v>20</v>
      </c>
      <c r="D61" s="60">
        <v>200</v>
      </c>
      <c r="E61" s="59" t="s">
        <v>72</v>
      </c>
      <c r="F61" s="1" t="s">
        <v>174</v>
      </c>
      <c r="G61" s="58"/>
      <c r="H61" s="58">
        <f t="shared" si="0"/>
        <v>0</v>
      </c>
      <c r="I61" s="26"/>
      <c r="J61" s="18"/>
    </row>
    <row r="62" spans="1:10" ht="20.25" customHeight="1">
      <c r="A62" s="1" t="s">
        <v>175</v>
      </c>
      <c r="B62" s="50" t="s">
        <v>176</v>
      </c>
      <c r="C62" s="51" t="s">
        <v>36</v>
      </c>
      <c r="D62" s="52">
        <v>6</v>
      </c>
      <c r="E62" s="51" t="s">
        <v>37</v>
      </c>
      <c r="F62" s="57" t="s">
        <v>177</v>
      </c>
      <c r="G62" s="58"/>
      <c r="H62" s="58">
        <f t="shared" si="0"/>
        <v>0</v>
      </c>
      <c r="I62" s="26"/>
      <c r="J62" s="18"/>
    </row>
    <row r="63" spans="1:10" ht="20.25" customHeight="1">
      <c r="A63" s="55" t="s">
        <v>178</v>
      </c>
      <c r="B63" s="50" t="s">
        <v>179</v>
      </c>
      <c r="C63" s="51" t="s">
        <v>20</v>
      </c>
      <c r="D63" s="52">
        <v>500</v>
      </c>
      <c r="E63" s="51">
        <v>500</v>
      </c>
      <c r="F63" s="57" t="s">
        <v>69</v>
      </c>
      <c r="G63" s="58"/>
      <c r="H63" s="58">
        <f t="shared" si="0"/>
        <v>0</v>
      </c>
      <c r="I63" s="26"/>
      <c r="J63" s="18"/>
    </row>
    <row r="64" spans="1:10" ht="20.25" customHeight="1">
      <c r="A64" s="1" t="s">
        <v>180</v>
      </c>
      <c r="B64" s="50" t="s">
        <v>181</v>
      </c>
      <c r="C64" s="51" t="s">
        <v>20</v>
      </c>
      <c r="D64" s="52">
        <v>500</v>
      </c>
      <c r="E64" s="51" t="s">
        <v>68</v>
      </c>
      <c r="F64" s="67" t="s">
        <v>182</v>
      </c>
      <c r="G64" s="58"/>
      <c r="H64" s="58">
        <f t="shared" si="0"/>
        <v>0</v>
      </c>
      <c r="I64" s="26"/>
      <c r="J64" s="18"/>
    </row>
    <row r="65" spans="1:10" s="38" customFormat="1" ht="20.25" customHeight="1">
      <c r="A65" s="49" t="s">
        <v>183</v>
      </c>
      <c r="B65" s="50" t="s">
        <v>184</v>
      </c>
      <c r="C65" s="51" t="s">
        <v>185</v>
      </c>
      <c r="D65" s="52">
        <v>100</v>
      </c>
      <c r="E65" s="51" t="s">
        <v>186</v>
      </c>
      <c r="F65" s="75" t="s">
        <v>187</v>
      </c>
      <c r="G65" s="54"/>
      <c r="H65" s="54">
        <f t="shared" si="0"/>
        <v>0</v>
      </c>
      <c r="I65" s="36"/>
      <c r="J65" s="37"/>
    </row>
    <row r="66" spans="1:10" ht="20.25" customHeight="1">
      <c r="A66" s="1" t="s">
        <v>188</v>
      </c>
      <c r="B66" s="49" t="s">
        <v>189</v>
      </c>
      <c r="C66" s="59" t="s">
        <v>36</v>
      </c>
      <c r="D66" s="60">
        <v>1</v>
      </c>
      <c r="E66" s="51" t="s">
        <v>37</v>
      </c>
      <c r="F66" s="55" t="s">
        <v>190</v>
      </c>
      <c r="G66" s="58"/>
      <c r="H66" s="58">
        <f t="shared" si="0"/>
        <v>0</v>
      </c>
      <c r="I66" s="26"/>
      <c r="J66" s="18"/>
    </row>
    <row r="67" spans="1:10" ht="20.25" customHeight="1">
      <c r="A67" s="55" t="s">
        <v>188</v>
      </c>
      <c r="B67" s="49" t="s">
        <v>191</v>
      </c>
      <c r="C67" s="59" t="s">
        <v>36</v>
      </c>
      <c r="D67" s="60">
        <v>1</v>
      </c>
      <c r="E67" s="51" t="s">
        <v>37</v>
      </c>
      <c r="F67" s="55" t="s">
        <v>192</v>
      </c>
      <c r="G67" s="58"/>
      <c r="H67" s="58">
        <f t="shared" si="0"/>
        <v>0</v>
      </c>
      <c r="I67" s="26"/>
      <c r="J67" s="18"/>
    </row>
    <row r="68" spans="1:10" s="38" customFormat="1" ht="20.25" customHeight="1">
      <c r="A68" s="50" t="s">
        <v>193</v>
      </c>
      <c r="B68" s="49" t="s">
        <v>194</v>
      </c>
      <c r="C68" s="59" t="s">
        <v>20</v>
      </c>
      <c r="D68" s="60">
        <v>100</v>
      </c>
      <c r="E68" s="51" t="s">
        <v>72</v>
      </c>
      <c r="F68" s="50" t="s">
        <v>195</v>
      </c>
      <c r="G68" s="54"/>
      <c r="H68" s="54">
        <f t="shared" si="0"/>
        <v>0</v>
      </c>
      <c r="I68" s="36"/>
      <c r="J68" s="37"/>
    </row>
    <row r="69" spans="1:10" s="38" customFormat="1" ht="20.25" customHeight="1">
      <c r="A69" s="50" t="s">
        <v>196</v>
      </c>
      <c r="B69" s="49" t="s">
        <v>197</v>
      </c>
      <c r="C69" s="59" t="s">
        <v>15</v>
      </c>
      <c r="D69" s="60">
        <v>10</v>
      </c>
      <c r="E69" s="51" t="s">
        <v>16</v>
      </c>
      <c r="F69" s="75">
        <v>0.35</v>
      </c>
      <c r="G69" s="54"/>
      <c r="H69" s="54">
        <f t="shared" si="0"/>
        <v>0</v>
      </c>
      <c r="I69" s="36"/>
      <c r="J69" s="37"/>
    </row>
    <row r="70" spans="1:10" ht="20.25" customHeight="1">
      <c r="A70" s="55" t="s">
        <v>198</v>
      </c>
      <c r="B70" s="50" t="s">
        <v>199</v>
      </c>
      <c r="C70" s="51" t="s">
        <v>36</v>
      </c>
      <c r="D70" s="52">
        <v>2</v>
      </c>
      <c r="E70" s="51" t="s">
        <v>200</v>
      </c>
      <c r="F70" s="57" t="s">
        <v>201</v>
      </c>
      <c r="G70" s="58"/>
      <c r="H70" s="58">
        <f t="shared" si="0"/>
        <v>0</v>
      </c>
      <c r="I70" s="26"/>
      <c r="J70" s="18"/>
    </row>
    <row r="71" spans="1:10" ht="20.25" customHeight="1">
      <c r="A71" s="55" t="s">
        <v>202</v>
      </c>
      <c r="B71" s="50" t="s">
        <v>203</v>
      </c>
      <c r="C71" s="51" t="s">
        <v>20</v>
      </c>
      <c r="D71" s="52">
        <v>500</v>
      </c>
      <c r="E71" s="51" t="s">
        <v>68</v>
      </c>
      <c r="F71" s="57" t="s">
        <v>204</v>
      </c>
      <c r="G71" s="58"/>
      <c r="H71" s="58">
        <f t="shared" si="0"/>
        <v>0</v>
      </c>
      <c r="I71" s="26"/>
      <c r="J71" s="18"/>
    </row>
    <row r="72" spans="1:10" ht="20.25" customHeight="1">
      <c r="A72" s="1" t="s">
        <v>205</v>
      </c>
      <c r="B72" s="47"/>
      <c r="C72" s="51" t="s">
        <v>79</v>
      </c>
      <c r="D72" s="52">
        <v>250</v>
      </c>
      <c r="E72" s="51" t="s">
        <v>206</v>
      </c>
      <c r="F72" s="55" t="s">
        <v>207</v>
      </c>
      <c r="G72" s="58"/>
      <c r="H72" s="58">
        <f t="shared" si="0"/>
        <v>0</v>
      </c>
      <c r="I72" s="26"/>
      <c r="J72" s="18"/>
    </row>
    <row r="73" spans="1:10" ht="20.25" customHeight="1">
      <c r="A73" s="1" t="s">
        <v>205</v>
      </c>
      <c r="B73" s="47"/>
      <c r="C73" s="51" t="s">
        <v>79</v>
      </c>
      <c r="D73" s="52">
        <v>250</v>
      </c>
      <c r="E73" s="51" t="s">
        <v>206</v>
      </c>
      <c r="F73" s="55" t="s">
        <v>208</v>
      </c>
      <c r="G73" s="58"/>
      <c r="H73" s="58">
        <f t="shared" si="0"/>
        <v>0</v>
      </c>
      <c r="I73" s="26"/>
      <c r="J73" s="18"/>
    </row>
    <row r="74" spans="1:10" ht="20.25" customHeight="1">
      <c r="A74" s="1" t="s">
        <v>205</v>
      </c>
      <c r="B74" s="47"/>
      <c r="C74" s="51" t="s">
        <v>79</v>
      </c>
      <c r="D74" s="52">
        <v>250</v>
      </c>
      <c r="E74" s="51" t="s">
        <v>206</v>
      </c>
      <c r="F74" s="55" t="s">
        <v>209</v>
      </c>
      <c r="G74" s="58"/>
      <c r="H74" s="58">
        <f t="shared" si="0"/>
        <v>0</v>
      </c>
      <c r="I74" s="26"/>
      <c r="J74" s="18"/>
    </row>
    <row r="75" spans="1:10" ht="34.950000000000003" customHeight="1">
      <c r="A75" s="55" t="s">
        <v>210</v>
      </c>
      <c r="B75" s="47"/>
      <c r="C75" s="51" t="s">
        <v>36</v>
      </c>
      <c r="D75" s="52">
        <v>10</v>
      </c>
      <c r="E75" s="51" t="s">
        <v>211</v>
      </c>
      <c r="F75" s="57" t="s">
        <v>212</v>
      </c>
      <c r="G75" s="58"/>
      <c r="H75" s="58">
        <f t="shared" si="0"/>
        <v>0</v>
      </c>
      <c r="I75" s="26"/>
      <c r="J75" s="18"/>
    </row>
    <row r="76" spans="1:10" ht="20.25" customHeight="1">
      <c r="A76" s="55" t="s">
        <v>213</v>
      </c>
      <c r="B76" s="47"/>
      <c r="C76" s="51" t="s">
        <v>15</v>
      </c>
      <c r="D76" s="52">
        <v>1</v>
      </c>
      <c r="E76" s="51" t="s">
        <v>16</v>
      </c>
      <c r="F76" s="57" t="s">
        <v>214</v>
      </c>
      <c r="G76" s="58"/>
      <c r="H76" s="58">
        <f t="shared" si="0"/>
        <v>0</v>
      </c>
      <c r="I76" s="26"/>
      <c r="J76" s="18"/>
    </row>
    <row r="77" spans="1:10" ht="20.25" customHeight="1">
      <c r="A77" s="1" t="s">
        <v>215</v>
      </c>
      <c r="B77" s="49" t="s">
        <v>216</v>
      </c>
      <c r="C77" s="59" t="s">
        <v>20</v>
      </c>
      <c r="D77" s="60">
        <v>5</v>
      </c>
      <c r="E77" s="59" t="s">
        <v>217</v>
      </c>
      <c r="F77" s="55" t="s">
        <v>218</v>
      </c>
      <c r="G77" s="58"/>
      <c r="H77" s="58">
        <f t="shared" si="0"/>
        <v>0</v>
      </c>
      <c r="I77" s="26"/>
      <c r="J77" s="18"/>
    </row>
    <row r="78" spans="1:10" ht="20.25" customHeight="1">
      <c r="A78" s="1" t="s">
        <v>219</v>
      </c>
      <c r="B78" s="49" t="s">
        <v>220</v>
      </c>
      <c r="C78" s="59" t="s">
        <v>36</v>
      </c>
      <c r="D78" s="52">
        <v>2</v>
      </c>
      <c r="E78" s="51" t="s">
        <v>37</v>
      </c>
      <c r="F78" s="1" t="s">
        <v>221</v>
      </c>
      <c r="G78" s="58"/>
      <c r="H78" s="58">
        <f t="shared" si="0"/>
        <v>0</v>
      </c>
      <c r="I78" s="26"/>
      <c r="J78" s="18"/>
    </row>
    <row r="79" spans="1:10" ht="20.25" customHeight="1">
      <c r="A79" s="55" t="s">
        <v>222</v>
      </c>
      <c r="B79" s="50" t="s">
        <v>223</v>
      </c>
      <c r="C79" s="51" t="s">
        <v>20</v>
      </c>
      <c r="D79" s="52">
        <v>500</v>
      </c>
      <c r="E79" s="51" t="s">
        <v>68</v>
      </c>
      <c r="F79" s="57" t="s">
        <v>224</v>
      </c>
      <c r="G79" s="58"/>
      <c r="H79" s="58">
        <f t="shared" si="0"/>
        <v>0</v>
      </c>
      <c r="I79" s="26"/>
      <c r="J79" s="18"/>
    </row>
    <row r="80" spans="1:10" s="41" customFormat="1" ht="20.25" customHeight="1">
      <c r="A80" s="49" t="s">
        <v>225</v>
      </c>
      <c r="B80" s="50" t="s">
        <v>226</v>
      </c>
      <c r="C80" s="51" t="s">
        <v>20</v>
      </c>
      <c r="D80" s="52">
        <v>500</v>
      </c>
      <c r="E80" s="51" t="s">
        <v>68</v>
      </c>
      <c r="F80" s="75" t="s">
        <v>69</v>
      </c>
      <c r="G80" s="54"/>
      <c r="H80" s="54">
        <f t="shared" si="0"/>
        <v>0</v>
      </c>
      <c r="I80" s="39"/>
      <c r="J80" s="40"/>
    </row>
    <row r="81" spans="1:10" s="38" customFormat="1" ht="20.25" customHeight="1">
      <c r="A81" s="49" t="s">
        <v>225</v>
      </c>
      <c r="B81" s="50" t="s">
        <v>226</v>
      </c>
      <c r="C81" s="51" t="s">
        <v>20</v>
      </c>
      <c r="D81" s="52">
        <v>1000</v>
      </c>
      <c r="E81" s="51" t="s">
        <v>68</v>
      </c>
      <c r="F81" s="75" t="s">
        <v>227</v>
      </c>
      <c r="G81" s="54"/>
      <c r="H81" s="54">
        <f t="shared" ref="H81" si="2">G81*D81</f>
        <v>0</v>
      </c>
      <c r="I81" s="36"/>
      <c r="J81" s="37"/>
    </row>
    <row r="82" spans="1:10" ht="20.25" customHeight="1">
      <c r="A82" s="55" t="s">
        <v>228</v>
      </c>
      <c r="B82" s="50" t="s">
        <v>229</v>
      </c>
      <c r="C82" s="51" t="s">
        <v>230</v>
      </c>
      <c r="D82" s="52">
        <v>1</v>
      </c>
      <c r="E82" s="51" t="s">
        <v>37</v>
      </c>
      <c r="F82" s="57" t="s">
        <v>231</v>
      </c>
      <c r="G82" s="58"/>
      <c r="H82" s="58">
        <f t="shared" si="0"/>
        <v>0</v>
      </c>
      <c r="I82" s="26"/>
      <c r="J82" s="18"/>
    </row>
    <row r="83" spans="1:10" ht="20.25" customHeight="1">
      <c r="A83" s="1" t="s">
        <v>232</v>
      </c>
      <c r="B83" s="50" t="s">
        <v>233</v>
      </c>
      <c r="C83" s="51" t="s">
        <v>36</v>
      </c>
      <c r="D83" s="52">
        <v>1</v>
      </c>
      <c r="E83" s="51" t="s">
        <v>200</v>
      </c>
      <c r="F83" s="67" t="s">
        <v>182</v>
      </c>
      <c r="G83" s="58"/>
      <c r="H83" s="58">
        <f t="shared" si="0"/>
        <v>0</v>
      </c>
      <c r="I83" s="26"/>
      <c r="J83" s="18"/>
    </row>
    <row r="84" spans="1:10" ht="20.25" customHeight="1">
      <c r="A84" s="1" t="s">
        <v>234</v>
      </c>
      <c r="B84" s="49" t="s">
        <v>235</v>
      </c>
      <c r="C84" s="59" t="s">
        <v>20</v>
      </c>
      <c r="D84" s="60">
        <v>500</v>
      </c>
      <c r="E84" s="51" t="s">
        <v>68</v>
      </c>
      <c r="F84" s="1" t="s">
        <v>236</v>
      </c>
      <c r="G84" s="58"/>
      <c r="H84" s="58">
        <f t="shared" ref="H84:H90" si="3">G84*D84</f>
        <v>0</v>
      </c>
      <c r="I84" s="26"/>
      <c r="J84" s="18"/>
    </row>
    <row r="85" spans="1:10" ht="20.25" customHeight="1">
      <c r="A85" s="55" t="s">
        <v>237</v>
      </c>
      <c r="B85" s="47"/>
      <c r="C85" s="51" t="s">
        <v>15</v>
      </c>
      <c r="D85" s="52">
        <v>5</v>
      </c>
      <c r="E85" s="51" t="s">
        <v>238</v>
      </c>
      <c r="F85" s="57" t="s">
        <v>239</v>
      </c>
      <c r="G85" s="58"/>
      <c r="H85" s="58">
        <f t="shared" si="3"/>
        <v>0</v>
      </c>
      <c r="I85" s="26"/>
      <c r="J85" s="18"/>
    </row>
    <row r="86" spans="1:10" ht="20.25" customHeight="1">
      <c r="A86" s="55" t="s">
        <v>240</v>
      </c>
      <c r="B86" s="50" t="s">
        <v>241</v>
      </c>
      <c r="C86" s="51" t="s">
        <v>36</v>
      </c>
      <c r="D86" s="52">
        <v>2</v>
      </c>
      <c r="E86" s="51" t="s">
        <v>37</v>
      </c>
      <c r="F86" s="57" t="s">
        <v>242</v>
      </c>
      <c r="G86" s="58"/>
      <c r="H86" s="58">
        <f t="shared" si="3"/>
        <v>0</v>
      </c>
      <c r="I86" s="26"/>
      <c r="J86" s="18"/>
    </row>
    <row r="87" spans="1:10" s="38" customFormat="1" ht="20.25" customHeight="1">
      <c r="A87" s="61" t="s">
        <v>243</v>
      </c>
      <c r="B87" s="53" t="s">
        <v>244</v>
      </c>
      <c r="C87" s="51" t="s">
        <v>20</v>
      </c>
      <c r="D87" s="52">
        <v>100</v>
      </c>
      <c r="E87" s="51" t="s">
        <v>72</v>
      </c>
      <c r="F87" s="62" t="s">
        <v>245</v>
      </c>
      <c r="G87" s="54"/>
      <c r="H87" s="54">
        <f t="shared" si="3"/>
        <v>0</v>
      </c>
      <c r="I87" s="36"/>
      <c r="J87" s="37"/>
    </row>
    <row r="88" spans="1:10" ht="20.25" customHeight="1">
      <c r="A88" s="1" t="s">
        <v>246</v>
      </c>
      <c r="B88" s="49" t="s">
        <v>247</v>
      </c>
      <c r="C88" s="51" t="s">
        <v>15</v>
      </c>
      <c r="D88" s="52">
        <v>2</v>
      </c>
      <c r="E88" s="51" t="s">
        <v>16</v>
      </c>
      <c r="F88" s="1" t="s">
        <v>69</v>
      </c>
      <c r="G88" s="58"/>
      <c r="H88" s="58">
        <f t="shared" si="3"/>
        <v>0</v>
      </c>
      <c r="I88" s="26"/>
      <c r="J88" s="18"/>
    </row>
    <row r="89" spans="1:10" s="38" customFormat="1" ht="20.25" customHeight="1">
      <c r="A89" s="49" t="s">
        <v>248</v>
      </c>
      <c r="B89" s="49" t="s">
        <v>249</v>
      </c>
      <c r="C89" s="51" t="s">
        <v>36</v>
      </c>
      <c r="D89" s="52">
        <v>500</v>
      </c>
      <c r="E89" s="51" t="s">
        <v>68</v>
      </c>
      <c r="F89" s="49" t="s">
        <v>250</v>
      </c>
      <c r="G89" s="54"/>
      <c r="H89" s="54">
        <f t="shared" si="3"/>
        <v>0</v>
      </c>
      <c r="I89" s="36"/>
      <c r="J89" s="37"/>
    </row>
    <row r="90" spans="1:10" ht="20.25" customHeight="1">
      <c r="A90" s="1" t="s">
        <v>251</v>
      </c>
      <c r="B90" s="49" t="s">
        <v>252</v>
      </c>
      <c r="C90" s="59" t="s">
        <v>20</v>
      </c>
      <c r="D90" s="60">
        <v>1000</v>
      </c>
      <c r="E90" s="51" t="s">
        <v>68</v>
      </c>
      <c r="F90" s="1" t="s">
        <v>69</v>
      </c>
      <c r="G90" s="58"/>
      <c r="H90" s="58">
        <f t="shared" si="3"/>
        <v>0</v>
      </c>
      <c r="I90" s="26"/>
      <c r="J90" s="18"/>
    </row>
    <row r="91" spans="1:10">
      <c r="G91" s="27"/>
      <c r="H91" s="27"/>
      <c r="I91" s="28"/>
      <c r="J91" s="29"/>
    </row>
    <row r="92" spans="1:10">
      <c r="G92" s="27"/>
      <c r="H92" s="27"/>
      <c r="I92" s="30"/>
      <c r="J92" s="29"/>
    </row>
    <row r="93" spans="1:10">
      <c r="G93" s="27"/>
      <c r="H93" s="27"/>
      <c r="I93" s="28"/>
      <c r="J93" s="29"/>
    </row>
  </sheetData>
  <sheetProtection algorithmName="SHA-512" hashValue="YV2xVCncg5e37L15zw1LvnjIPNnuvt59Tmp7z6UEwV3TRwEK7wz8uke+nDQ5Jh62KJ0FLdLb5uwev8sTiQ8omA==" saltValue="QqLC5GykA/JzDe7nq9jMcw==" spinCount="100000" sheet="1" objects="1" scenarios="1" formatCells="0" formatColumns="0"/>
  <protectedRanges>
    <protectedRange sqref="G9 I9" name="Oblast1"/>
  </protectedRanges>
  <sortState xmlns:xlrd2="http://schemas.microsoft.com/office/spreadsheetml/2017/richdata2" ref="A10:F90">
    <sortCondition ref="A10:A90"/>
  </sortState>
  <mergeCells count="1">
    <mergeCell ref="A7:E7"/>
  </mergeCells>
  <phoneticPr fontId="6" type="noConversion"/>
  <conditionalFormatting sqref="B1:B2 B4:B6 B9:B26 B28:B71">
    <cfRule type="cellIs" dxfId="2" priority="2" operator="equal">
      <formula>"nemá"</formula>
    </cfRule>
  </conditionalFormatting>
  <conditionalFormatting sqref="B77:B84 B86 B88:B89">
    <cfRule type="cellIs" dxfId="1" priority="3" operator="equal">
      <formula>"nemá"</formula>
    </cfRule>
  </conditionalFormatting>
  <conditionalFormatting sqref="F10:F13 F15:F18 F20:F41 F43:F90">
    <cfRule type="cellIs" dxfId="0" priority="4" operator="equal">
      <formula>" "</formula>
    </cfRule>
  </conditionalFormatting>
  <hyperlinks>
    <hyperlink ref="A87" r:id="rId1" display="https://www.sigmaaldrich.com/CZ/en/substance/235triphenyltetrazoliumchloride33480298964" xr:uid="{3D50D268-EB7B-4D76-9D8C-E58DAAA6513E}"/>
    <hyperlink ref="B87" r:id="rId2" display="https://www.sigmaaldrich.com/CZ/en/search/298-96-4?focus=products&amp;page=1&amp;perpage=30&amp;sort=relevance&amp;term=298-96-4&amp;type=cas_number" xr:uid="{55CD4BF3-7BF7-4616-9A19-DD335B84DC7D}"/>
    <hyperlink ref="F14" r:id="rId3" display="https://www.sigmaaldrich.com/CZ/en/product/aldrich/330000" xr:uid="{F46FB50E-C089-4798-A732-EFDC21BA0562}"/>
    <hyperlink ref="A27" r:id="rId4" display="https://www.sigmaaldrich.com/CZ/en/substance/235triphenyltetrazoliumchloride33480298964" xr:uid="{6A04CD67-3731-4710-82E7-2895FA4243BB}"/>
    <hyperlink ref="B27" r:id="rId5" display="https://www.sigmaaldrich.com/CZ/en/search/298-96-4?focus=products&amp;page=1&amp;perpage=30&amp;sort=relevance&amp;term=298-96-4&amp;type=cas_number" xr:uid="{5391864A-1F7B-47C4-815C-C816EB1BF2AE}"/>
  </hyperlinks>
  <pageMargins left="0.7" right="0.7" top="0.78740157499999996" bottom="0.78740157499999996" header="0.3" footer="0.3"/>
  <pageSetup paperSize="9" orientation="portrait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7977A5-5198-4056-99D8-BBB2E0B4D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763B59-CBE0-4A82-913A-EBA3E89273EB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84366A21-33A2-4BBE-9224-53DE118F4E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malkova</dc:creator>
  <cp:keywords/>
  <dc:description/>
  <cp:lastModifiedBy>Smrčinová Lucie</cp:lastModifiedBy>
  <cp:revision/>
  <dcterms:created xsi:type="dcterms:W3CDTF">2023-05-03T11:11:35Z</dcterms:created>
  <dcterms:modified xsi:type="dcterms:W3CDTF">2024-08-08T21:04:48Z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