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W:\PRAVNI\ZAKÁZKY\228_Nábytek EXTEMIT\1_Zadávací dokumentace\k vydávání\"/>
    </mc:Choice>
  </mc:AlternateContent>
  <workbookProtection workbookAlgorithmName="SHA-512" workbookHashValue="ihKO8J/+TWoeqrMPsNjUMrVgdaaYUUIJtC5iMQ4JrrNa/ke5UJPv6gvTNJagSu8x5gWNfmBjVJCPLiGR8Rfxdg==" workbookSaltValue="BhHBSO61W5x45jbxgDxQ1g==" workbookSpinCount="100000" lockStructure="1"/>
  <bookViews>
    <workbookView xWindow="120" yWindow="90" windowWidth="28620" windowHeight="13935"/>
  </bookViews>
  <sheets>
    <sheet name="List1" sheetId="1" r:id="rId1"/>
  </sheets>
  <definedNames>
    <definedName name="_xlnm.Print_Titles" localSheetId="0">List1!$1:$2</definedName>
    <definedName name="_xlnm.Print_Area" localSheetId="0">List1!$A$1:$L$135</definedName>
  </definedNames>
  <calcPr calcId="162913"/>
</workbook>
</file>

<file path=xl/calcChain.xml><?xml version="1.0" encoding="utf-8"?>
<calcChain xmlns="http://schemas.openxmlformats.org/spreadsheetml/2006/main">
  <c r="L34" i="1" l="1"/>
  <c r="J34" i="1"/>
  <c r="L33" i="1"/>
  <c r="J33" i="1"/>
  <c r="L87" i="1" l="1"/>
  <c r="J87" i="1"/>
  <c r="L75" i="1"/>
  <c r="J75" i="1"/>
  <c r="L74" i="1"/>
  <c r="J74" i="1"/>
  <c r="L64" i="1"/>
  <c r="J64" i="1"/>
  <c r="L65" i="1"/>
  <c r="J65" i="1"/>
  <c r="J4" i="1"/>
  <c r="L4" i="1"/>
  <c r="J9" i="1"/>
  <c r="L9" i="1"/>
  <c r="J11" i="1"/>
  <c r="L11" i="1"/>
  <c r="J13" i="1"/>
  <c r="L13" i="1"/>
  <c r="J15" i="1"/>
  <c r="L15" i="1"/>
  <c r="J18" i="1"/>
  <c r="L18" i="1"/>
  <c r="J20" i="1"/>
  <c r="L20" i="1"/>
  <c r="J22" i="1"/>
  <c r="L22" i="1"/>
  <c r="J26" i="1"/>
  <c r="L26" i="1"/>
  <c r="J28" i="1"/>
  <c r="L28" i="1"/>
  <c r="J30" i="1"/>
  <c r="L30" i="1"/>
  <c r="J32" i="1"/>
  <c r="L32" i="1"/>
  <c r="J36" i="1"/>
  <c r="L36" i="1"/>
  <c r="J39" i="1"/>
  <c r="L39" i="1"/>
  <c r="J41" i="1"/>
  <c r="L41" i="1"/>
  <c r="J42" i="1"/>
  <c r="L42" i="1"/>
  <c r="J44" i="1"/>
  <c r="L44" i="1"/>
  <c r="J48" i="1"/>
  <c r="L48" i="1"/>
  <c r="J50" i="1"/>
  <c r="L50" i="1"/>
  <c r="J52" i="1"/>
  <c r="L52" i="1"/>
  <c r="J55" i="1"/>
  <c r="L55" i="1"/>
  <c r="J57" i="1"/>
  <c r="L57" i="1"/>
  <c r="J59" i="1"/>
  <c r="L59" i="1"/>
  <c r="J61" i="1"/>
  <c r="L61" i="1"/>
  <c r="J63" i="1"/>
  <c r="L63" i="1"/>
  <c r="J67" i="1"/>
  <c r="L67" i="1"/>
  <c r="J69" i="1"/>
  <c r="L69" i="1"/>
  <c r="J71" i="1"/>
  <c r="L71" i="1"/>
  <c r="J73" i="1"/>
  <c r="L73" i="1"/>
  <c r="J77" i="1"/>
  <c r="L77" i="1"/>
  <c r="J79" i="1"/>
  <c r="L79" i="1"/>
  <c r="J81" i="1"/>
  <c r="L81" i="1"/>
  <c r="J83" i="1"/>
  <c r="L83" i="1"/>
  <c r="J85" i="1"/>
  <c r="L85" i="1"/>
  <c r="J86" i="1"/>
  <c r="L86" i="1"/>
  <c r="J89" i="1"/>
  <c r="L89" i="1"/>
  <c r="J90" i="1"/>
  <c r="L90" i="1"/>
  <c r="J92" i="1"/>
  <c r="L92" i="1"/>
  <c r="J94" i="1"/>
  <c r="L94" i="1"/>
  <c r="J96" i="1"/>
  <c r="L96" i="1"/>
  <c r="J98" i="1"/>
  <c r="L98" i="1"/>
  <c r="J100" i="1"/>
  <c r="L100" i="1"/>
  <c r="J103" i="1"/>
  <c r="L103" i="1"/>
  <c r="J104" i="1"/>
  <c r="L104" i="1"/>
  <c r="J105" i="1"/>
  <c r="L105" i="1"/>
  <c r="J106" i="1"/>
  <c r="L106" i="1"/>
  <c r="J107" i="1"/>
  <c r="L107" i="1"/>
  <c r="J108" i="1"/>
  <c r="L108" i="1"/>
  <c r="J109" i="1"/>
  <c r="L109" i="1"/>
  <c r="J110" i="1"/>
  <c r="L110" i="1"/>
  <c r="L102" i="1"/>
  <c r="J102" i="1"/>
  <c r="L112" i="1" l="1"/>
  <c r="J111" i="1"/>
  <c r="L113" i="1" l="1"/>
</calcChain>
</file>

<file path=xl/sharedStrings.xml><?xml version="1.0" encoding="utf-8"?>
<sst xmlns="http://schemas.openxmlformats.org/spreadsheetml/2006/main" count="380" uniqueCount="196">
  <si>
    <t>3x ventil Ar 
- nástěnná montáž, nebo montáž do panelu servisní stěny
jemná regulace s ukazatelem tlaku
výstup hadičník, nebo rychlospojka - dle pokynů uživatele
max. vstupní tlak 10 bar
provedení - armatura laboratorní poplastovaná, pro čisté plyny
1x tlaková lahev Ar - zálohovaný obal
tlakové lahve včetně náplní - čistota plynů "plyn s vyšší čistotou"
objem lahví 50 litrů
1x držák tlakových lahví, nástěnný, 1 pozice
ocelový s řetízkem, povrchová úprava vypalovaným lakem, barva bílá
redukční ventil pro tlakovou lahev
vstupní tlak 200 bar, max. výstpní 10 bar
ukazatel tlaku v lahvi + ukazatel výstupního tlaku
1x redukční ventil Ar
rozvod technických plynů - tlakové trubky a tvarovky v provedení nerez</t>
  </si>
  <si>
    <t>16L</t>
  </si>
  <si>
    <t>3x ventil stlačený vzduch
- nástěnná montáž, nebo montáž do panelu servisní stěny
hrubá regulace
výstup hadičník, nebo rychlospojka - dle pokynů uživatele
max. vstupní tlak 10 bar
provedení - armatura laboratorní poplastovaná
na vstupu do místnosti zařadit odlučovač vlhkosti a oleje
nástěnná montáž
rozvod stlačeného vzduchu  - tlakové trubky a tvarovky v provedení nerez</t>
  </si>
  <si>
    <t>19L</t>
  </si>
  <si>
    <t>rozvod plynů 
N2 / He</t>
  </si>
  <si>
    <t xml:space="preserve">
1x ventil N2
1x ventil He
- nástěnná montáž, nebo montáž do panelu servisní stěny
jemná regulace s ukazatelem tlaku
výstup hadičník, nebo rychlospojka - dle pokynů uživatele
max. vstupní tlak 10 bar
provedení - armatura laboratorní poplastovaná, pro čisté plyny
1x tlaková lahev N2 - zálohovaný obal
1x tlaková lahev He - zálohovaný obal
tlakové lahve včetně náplní - čistota plynů "plyn s vyšší čistotou"
objem lahví 50 litrů
1x držák tlakových lahví, nástěnný, 2 pozice
ocelový s řetízkem, povrchová úprava vypalovaným lakem, barva bílá
redukční ventily pro tlakové lahve
vstupní tlak 200 bar, max. výstpní 10 bar
ukazatel tlaku v lahvi + ukazatel výstupního tlaku
1x redukční ventil N2
1x redukční ventil He
rozvod technických plynů - tlakové trubky a tvarovky v provedení nerez</t>
  </si>
  <si>
    <t>20L</t>
  </si>
  <si>
    <t>1x ventil stlačený vzduch
- nástěnná montáž, nebo montáž do panelu servisní stěny
hrubá regulace
výstup hadičník, nebo rychlospojka - dle pokynů uživatele
max. vstupní tlak 10 bar
provedení - armatura laboratorní poplastovaná
na vstupu do místnosti zařadit odlučovač vlhkosti a oleje
nástěnná montáž
rozvod stlačeného vzduchu  - tlakové trubky a tvarovky v provedení nerez</t>
  </si>
  <si>
    <t>25L</t>
  </si>
  <si>
    <t>židle laboratorní, pojízdná</t>
  </si>
  <si>
    <t xml:space="preserve">výška sedáku s extra vysokým pístem: 580 / 890
opěrný kruh pro nohy
délka sedáku (mm): 46
šířka sedáku (mm): 490
nosnost (kg): 120
asynchronního mechanismus umožňující nezávislé naklápění sedáku 
a opěráku 
nastavení výšky opěráku
plynový píst k nastavení výšky sedáku
opěrák a sedák černý měkčený polyuretan
pětiramenný kříž s kolečky prům. 50 mm </t>
  </si>
  <si>
    <r>
      <t xml:space="preserve">stůl pro práci vsedě - 24x zásuvka 230V/16A IP44 + 3x datová dvojzásuvka
sestava:
1x stolová konstrukce 1400 x 750 x 720 mm
1x stolová konstrukce 2000 x 750 x 720 mm
2x stolová konstrukce 1800 x 750 x 720 mm
1x stolová konstrukce 750 x 750 x 720 mm
2x pracovní deska 2550 x 800 x 20 mm           
1x pracovní deska 2650 x 800 x 20 mm            
1x servisní stěna 1400 x 200 x 1200 mm
1x servisní stěna 2000 x 200 x 1200 mm
2x servisní stěna 1800 x 200 x 1200 mm
1x servisní stěna 750 x 200 x 1200 mm
konstrukce stolu kovová montovaná, výškově stavitelná pomocí 
rektifikačních šroubů:
noha tvaru "C" s výztuhou, vařená z ocelového profilu 50x30 a 30x30mm
s povrchovou úpravou elektrostaticky naneseným epoxidovým lakem, vypalovaným
stolová konstrukce uzpůsobena tak, aby do ní bylo možno vkládat kryt instalačního
prostoru a výplně nohou z laminované dřevotřísky o síle 18mm
tyto kryty budou použity tam, kde bude třeba znepřístupnit rozvody médií
a nebudou použity tam, kde by bránily např.cirkulaci vzduchu kolem radiátorů apod. 
pracovní deska:
vysokotlaký laminát o síle 20 mm, chemicky odolný, homogenní materiál bez
hranění, čelní hrana, horní i spodní s fazetou
</t>
    </r>
    <r>
      <rPr>
        <sz val="10"/>
        <rFont val="Arial"/>
        <charset val="238"/>
      </rPr>
      <t xml:space="preserve">
</t>
    </r>
  </si>
  <si>
    <t>7750x1000/750</t>
  </si>
  <si>
    <r>
      <t xml:space="preserve">výška sedáku min/max (mm): 440 / 540
</t>
    </r>
    <r>
      <rPr>
        <sz val="10"/>
        <rFont val="Arial"/>
        <charset val="238"/>
      </rPr>
      <t xml:space="preserve">
celková výška min/max (mm): 860 - 98
délka sedáku (mm): 46
šířka sedáku (mm): 490
nosnost (kg): 120
asynchronního mechanismus umožňující nezávislé naklápění sedáku 
a opěráku 
nastavení výšky opěráku
plynový píst k nastavení výšky sedáku
</t>
    </r>
    <r>
      <rPr>
        <sz val="10"/>
        <rFont val="Arial"/>
        <family val="2"/>
        <charset val="238"/>
      </rPr>
      <t>sedák i opěrák opatřen vysoce kvalitní samonosnou síťovinou</t>
    </r>
    <r>
      <rPr>
        <sz val="10"/>
        <rFont val="Arial"/>
        <charset val="238"/>
      </rPr>
      <t xml:space="preserve">
pětiramenný kříž s kolečky prům. 50 mm </t>
    </r>
  </si>
  <si>
    <r>
      <t>stůl pro práci vsedě - 8x zásuvka 230V/16A IP44</t>
    </r>
    <r>
      <rPr>
        <sz val="10"/>
        <rFont val="Arial"/>
        <family val="2"/>
        <charset val="238"/>
      </rPr>
      <t xml:space="preserve"> + 1x datová dvojzásuvka</t>
    </r>
    <r>
      <rPr>
        <sz val="10"/>
        <rFont val="Arial"/>
        <charset val="238"/>
      </rPr>
      <t xml:space="preserve">
sestava:
1x stolová konstrukce 1500 x 750 x 720 mm
1x stolová konstrukce 1750 x 750 x 720 mm
1x pracovní deska 3250 x 800 x 20 mm
1x pracovní deska 900 x 1000 x 20 mm pro zabudování přístroje 47M
1x servisní stěna 1500 x 200 x 2000 mm
1x servisní stěna 1750 x 200 x 2000 mm
konstrukce stolu kovová montovaná, výškově stavitelná pomocí 
rektifikačních šroubů:
noha tvaru "C" s výztuhou, vařená z ocelového profilu 50x30 a 30x30mm
s povrchovou úpravou elektrostaticky naneseným epoxidovým lakem, vypalovaným
stolová konstrukce uzpůsobena tak, aby do ní bylo možno vkládat kryt instalačního
prostoru a výplně nohou z laminované dřevotřísky o síle 18mm
tyto kryty budou použity tam, kde bude třeba znepřístupnit rozvody médií
a nebudou použity tam, kde by bránily např.cirkulaci vzduchu kolem radiátorů apod. 
pracovní deska:
vysokotlaký laminát o síle 20 mm, chemicky odolný, homogenní materiál bez
hranění, čelní hrana, horní i spodní s fazetou</t>
    </r>
  </si>
  <si>
    <r>
      <t>armatura laboratorní poplastovaná:
1x směšovací baterie p</t>
    </r>
    <r>
      <rPr>
        <sz val="10"/>
        <rFont val="Arial"/>
        <family val="2"/>
        <charset val="238"/>
      </rPr>
      <t>áková s hadičníkem 
1x směšovací baterie páková se sprchou ( na hadici )
barevné provedení:
laminovaná dřevotříska - bílá lesk
vysokotlaký laminát - šedá s černým jádrem
kovové konstrukce - dle volby uživatele provedené dle stupnice RAL
stolové konstrukce a servisní stěny jsou pevně spojeny šrouby
uzemnění je provedeno pospojením</t>
    </r>
  </si>
  <si>
    <r>
      <t xml:space="preserve">výška sedáku min/max (mm): 440 / 540
celková výška min/max (mm): 860 - 98
délka sedáku (mm): 46
šířka sedáku (mm): 490
nosnost (kg): 120
asynchronního mechanismus umožňující nezávislé naklápění sedáku 
a opěráku 
nastavení výšky opěráku
</t>
    </r>
    <r>
      <rPr>
        <sz val="10"/>
        <rFont val="Arial"/>
        <family val="2"/>
        <charset val="238"/>
      </rPr>
      <t>plynový píst k nastavení výšky sedáku
sedák i opěrák opatřen vysoce kvalitní samonosnou síťovinou</t>
    </r>
    <r>
      <rPr>
        <sz val="10"/>
        <rFont val="Arial"/>
        <charset val="238"/>
      </rPr>
      <t xml:space="preserve">
pětiramenný kříž s kolečky prům. 50 mm </t>
    </r>
  </si>
  <si>
    <t xml:space="preserve">stůl pro práci vsedě a vestoje - 20x zásuvka 230V/16A IP44 + 4x datová dvojzásuvka
sestava:
2x stolová konstrukce 1400 x 750 x 720 mm
2x stolová konstrukce 2000 x 750 x 880 mm
1x stolová konstrukce 1950 x 750 x 880 mm
1x pracovní deska 2750 x 800 x 38 mm - melamin postforming
2x pracovní deska 3000 x 800 x 20 mm - vysokotlaký laminát
2x servisní stěna 1400 x 200 x 1200 mm
2x servisní stěna 2000 x 200 x 1200 mm
1x servisní stěna 1950 x 200 x 1200 mm
konstrukce stolu kovová montovaná, výškově stavitelná pomocí 
rektifikačních šroubů:
noha tvaru "C" s výztuhou, vařená z ocelového profilu 50x30 a 30x30mm
s povrchovou úpravou elektrostaticky naneseným epoxidovým lakem, vypalovaným
stolová konstrukce uzpůsobena tak, aby do ní bylo možno vkládat kryt instalačního
prostoru a výplně nohou z laminované dřevotřísky o síle 18mm
tyto kryty budou použity tam, kde bude třeba znepřístupnit rozvody médií
a nebudou použity tam, kde by bránily např.cirkulaci vzduchu kolem radiátorů apod. 
pracovní deska:
vysokotlaký laminát o síle 20 mm, chemicky odolný, homogenní materiál bez
hranění, čelní hrana, horní i spodní s fazetou
</t>
  </si>
  <si>
    <r>
      <t>5950x1000/900
+
2800x1000/750</t>
    </r>
    <r>
      <rPr>
        <sz val="10"/>
        <rFont val="Arial"/>
        <charset val="238"/>
      </rPr>
      <t xml:space="preserve"> 
</t>
    </r>
  </si>
  <si>
    <t xml:space="preserve">výška sedáku min/max (mm): 440 / 540
výška sedáku s extra vysokým pístem: 580 / 890
celková výška min/max (mm): 860 - 98
délka sedáku (mm): 46
šířka sedáku (mm): 490
nosnost (kg): 120
asynchronního mechanismus umožňující nezávislé naklápění sedáku 
a opěráku 
nastavení výšky opěráku
plynový píst k nastavení výšky sedáku
sedák i opěrák opatřen vysoce kvalitní samonosnou síťovinou
pětiramenný kříž s kolečky prům. 50 mm </t>
  </si>
  <si>
    <r>
      <t>armatura laboratorní poplastovaná:
1x směšovací baterie pákovás hadičníkem</t>
    </r>
    <r>
      <rPr>
        <sz val="10"/>
        <rFont val="Arial"/>
        <family val="2"/>
        <charset val="238"/>
      </rPr>
      <t xml:space="preserve">
1x směšovací baterie páková se sprchou ( na hadici )
barevné provedení:
laminovaná dřevotříska - bílá lesk
vysokotlaký laminát - šedá s černým jádrem
kovové konstrukce - dle volby uživatele provedené dle stupnice RAL
stolové konstrukce a servisní stěny jsou pevně spojeny šrouby
uzemnění je provedeno pospojením</t>
    </r>
  </si>
  <si>
    <r>
      <rPr>
        <sz val="10"/>
        <rFont val="Arial"/>
        <family val="2"/>
        <charset val="238"/>
      </rPr>
      <t>1200</t>
    </r>
    <r>
      <rPr>
        <sz val="10"/>
        <rFont val="Arial"/>
        <charset val="238"/>
      </rPr>
      <t xml:space="preserve">x500/820
</t>
    </r>
  </si>
  <si>
    <t xml:space="preserve">
celokovová, konstrukční materiál - ocelový zinkovaný plech o síle 1,5mm
povrchová úprava vnějších ploch epoxipolyesterovou pryskyřicí barva bílá - chemicky a mechanicky odolný povlak, pružný, při nárazu neoprýskává
min. rozměry pracovního prostoru š x h x v: 1380 x 665 x 1200 mm
pracovní plocha ve výšce 900 mm nad podlahou
povrchová úprava pracovního prostoru:
chemicky vysoce odolný povrch, odolnost teplotní a mechanická 
hrdlo VZT odtahu - polypropylén - průměr min. 200 mm, se záchytem a svodem kondenzátu
spodní hrana pracovního prostoru osazena aerodynamickou náběhovou lištou 
pro minimalizaci vzniku turbulencí nasávaného vzduchu unvnitř pracovního prostoru
čelní okno z bezpečnostního skla, kaleného nebo vrstveného, usazeno v kovovém rámu
rám dělený, ve spodní části 2x tabule bezpečnostního skla posuvná do stran
vertikální posuv rámu se sklem je prováděn manuálně s pomocí protizávaží
zdvih čelního proskleného rámu opatřen bezpečnostním "brzdným" systémem - nemůže dojít k nekontrolovanému pádu rámu při poruše 
mechaniky zdvihu
spodní hrana čelního proskleného rámu osazena aerodynamickou 
náběhovou lištou pro minimalizaci vzniku turbulencí nasávaného vzduchu unvnitř pracovního prostoru
výbava:
osvětlovací těleso pracovního prostoru
vypínač osvětlení
vypínač ventilátoru
armatura laboratorní poplastovaná - 1x chladící voda, 1x Argon, 
1x stlačený vzduch 
ovládání vně pracovního prostoru digestoře
4x zásuvka 230V/16A IP55</t>
  </si>
  <si>
    <t xml:space="preserve">výška sedáku min/max (mm): 440 / 540
celková výška min/max (mm): 860 - 98
délka sedáku (mm): 46
šířka sedáku (mm): 490
nosnost (kg): 120
asynchronního mechanismus umožňující nezávislé naklápění sedáku 
a opěráku 
nastavení výšky opěráku
plynový píst k nastavení výšky sedáku
sedák i opěrák opatřen vysoce kvalitní samonosnou síťovinou
pětiramenný kříž s kolečky prům. 50 mm </t>
  </si>
  <si>
    <t>5750x1000/750</t>
  </si>
  <si>
    <t xml:space="preserve">stůl pro práci vsedě - 20x zásuvka 230V/16A IP44
sestava:
2x stolová konstrukce 2000 x 750 x 720 mm
1x stolová konstrukce 1750 x 750 x 720 mm
2x pracovní deska 2875 x 800 x 20 mm
2x servisní stěna 2000 x 200 x 2000 mm
1x servisní stěna 1750 x 200 x 2000 mm
konstrukce stolu kovová montovaná, výškově stavitelná pomocí 
rektifikačních šroubů:
noha tvaru "C" s výztuhou, vařená z ocelového profilu 50x30 a 30x30mm
s povrchovou úpravou elektrostaticky naneseným epoxidovým lakem, vypalovaným
stolová konstrukce uzpůsobena tak, aby do ní bylo možno vkládat kryt instalačního
prostoru a výplně nohou z laminované dřevotřísky o síle 18mm
tyto kryty budou použity tam, kde bude třeba znepřístupnit rozvody médií
a nebudou použity tam, kde by bránily např.cirkulaci vzduchu kolem radiátorů apod. 
pracovní deska:
vysokotlaký laminát o síle 20 mm, chemicky odolný, homogenní materiál bez hranění, čelní hrana, horní i spodní s fazetou                                                        </t>
  </si>
  <si>
    <t>skříňky na soklu:
1x dvířková se zásuvkou 600 x 520 / 880 mm
1x 4-zásuvková 600 x 520 / 880
1x horní deska 1200 x 600 / 18
skříňky závěsné:
2x otevřená 600 x 320 / 600
konstrukční materiál:
laminovaná dřevotřísková deska o síle 18mm
hrana plastová ABS2 ( dvířka, čela, čelní hrana police )
záda sololak
nožky výškově stavitelné, výška 75mm
bočnice zásuvky kovové, dno lamino o síle 18mm
úchytky kovové, rozteč min. 160mm, oblé hrany bez rizika  
zachycení se oděvem
1x police výškově stavitelná
nosiče polic kovové
barevné provedení:
laminovaná dřevotříska - bílá lesk
úchytky nerez</t>
  </si>
  <si>
    <t xml:space="preserve">pro každodenní náročné profesionální použití
chlazený ventilátorem
odlučovač vlhkosti a oleje na výstupu
Maximální průtok: 850 l/min
Plnící výkon cca: 680 l/min.
Maximální provozní tlak: 10 bar
Objem tlakové nádoby: 270 l
Válce/stupně: 2/2
Otáčky: 1240 ot./min
Příkon: 5500 W
Elektrické připojení: 400 V
+ trubky a tvarovky 5m
</t>
  </si>
  <si>
    <r>
      <t>Sestava pro práci vsedě:
1x stolová konstrukce 1100 x 750 x 720 mm
2x stolová konstrukce 1400 x 750 x 720 mm</t>
    </r>
    <r>
      <rPr>
        <sz val="10"/>
        <rFont val="Arial"/>
        <charset val="238"/>
      </rPr>
      <t xml:space="preserve">
konstrukce stolu kovová montovaná, výškově stavitelná pomocí 
rektifikačních šroubů:
noha tvaru "C" s výztuhou, vařená z ocelového profilu 50x30 a 30x30mm
s povrchovou úpravou elektrostaticky naneseným epoxidovým lakem, vypalovaným
pracovní deska:
melamin postforming o síle 38 mm
barevné provedení:
melamin - šedá 
kovová konstrukce - dle volby uživatele provedené dle stupnice RAL</t>
    </r>
  </si>
  <si>
    <t>3900x800/750</t>
  </si>
  <si>
    <t>1600x900/2000</t>
  </si>
  <si>
    <t>6L</t>
  </si>
  <si>
    <t>rozvod plynů 
Ar / N2 / He</t>
  </si>
  <si>
    <t>2x ventil Ar 
2x ventil N2
2x ventil He
- nástěnná montáž, nebo montáž do panelu servisní stěny
jemná regulace s ukazatelem tlaku
výstup hadičník, nebo rychlospojka - dle pokynů uživatele
max. vstupní tlak 10 bar
provedení - armatura laboratorní poplastovaná, pro čisté plyny
1x tlaková lahev Ar - zálohovaný obal
1x tlaková lahev N2 - zálohovaný obal
1x tlaková lahev He - zálohovaný obal
tlakové lahve včetně náplní - čistota plynů "plyn s vyšší čistotou"
objem lahví 50 litrů
1x držák tlakových lahví, nástěnný, 3 pozice
ocelový s řetízkem, povrchová úprava vypalovaným lakem, barva bílá
redukční ventily pro tlakové lahve
vstupní tlak 200 bar, max. výstpní 10 bar
ukazatel tlaku v lahvi + ukazatel výstupního tlaku
1x redukční ventil Ar
1x redukční ventil N2
1x redukční ventil He
rozvod technických plynů - tlakové trubky a tvarovky v provedení nerez</t>
  </si>
  <si>
    <t>rozvod stlačeného vzduchu</t>
  </si>
  <si>
    <t>7L</t>
  </si>
  <si>
    <t>2x ventil stlačený vzduch
- nástěnná montáž, nebo montáž do panelu servisní stěny
hrubá regulace
výstup hadičník, nebo rychlospojka - dle pokynů uživatele
max. vstupní tlak 10 bar
provedení - armatura laboratorní poplastovaná
na vstupu do místnosti zařadit odlučovač vlhkosti a oleje
nástěnná montáž
rozvod stlačeného vzduchu  - tlakové trubky a tvarovky v provedení nerez</t>
  </si>
  <si>
    <t>15L</t>
  </si>
  <si>
    <t>rozvod plynu 
Ar</t>
  </si>
  <si>
    <t>skříňka pro vložení do kovové konstrukce stolu
konstrukční materiál:
laminovaná dřevotřísková deska o síle 18mm
hrana plastová ABS2 ( dvířka, čela, čelní hrana police )
záda sololak
nožky výškově stavitelné, výška 75mm
bočnice zásuvky kovové, dno lamino o síle 18mm
úchytky kovové, rozteč min. 160mm, oblé hrany bez rizika  
zachycení se oděvem
1x police výškově stavitelná
nosiče polic kovové
orientace dvířek dle nákresu
barevné provedení:
laminovaná dřevotříska - bílá lesk
úchytky nerez</t>
  </si>
  <si>
    <t xml:space="preserve">servisní stěna:
konstrukce kovová montovaná, výškově stavitelná pomocí rektifikačních šroubů:
konstrukční materiál - ocelový profil 50x30 a 30x30mm
s povrchovou úpravou elektrostaticky naneseným epoxidovým lakem, vypalovaným
1x police o hloubce 200mm z vysokotlakého laminátu, chemicky odolného
o síle 2 cm - homogenní materiál bez hranění, čelní hrana s fazetou
1x přemostění o hloubce 200mm z vysokotlakého laminátu, chemicky odolného
o síle 2 cm - homogenní materiál bez hranění
1x servisní panel z ocelového plechu o síle 3mm s povrchovou úpravou elektrostaticky naneseným epoxidovým lakem, vypalovaným
1x stoupačka z ocelového plechu o síle 1mm s povrchovou úpravou elektrostaticky naneseným epoxidovým lakem, vypalovaným
servisní panel je možno využít k instalaci zásuvek 230V, zásuvek datových, armatur pro plynná a kapalná média, apod.
servisní panel nebude instalován na místech, kde by bránil přístupu k nástěnným instalacím zásuvek 230V, 
zásuvek datových, armatur pro plynná a kapalná média, apod.
přemostění je je možno využít k instalaci odpadních vpustí, armatur pro plynná a kapalná média, apod.
barevné provedení:
laminovaná dřevotříska - bílá lesk
vysokotlaký laminát - šedá s černým jádrem
kovové konstrukce - dle volby uživatele provedené dle stupnice RAL
stolové konstrukce a servisní stěny jsou pevně spojeny šrouby
uzemnění je provedeno pospojením
</t>
  </si>
  <si>
    <t>Rozměry (mm)
š x h / v</t>
  </si>
  <si>
    <t>skříňka dvířková pod výlevky</t>
  </si>
  <si>
    <t>3L</t>
  </si>
  <si>
    <t>2L</t>
  </si>
  <si>
    <t>1L</t>
  </si>
  <si>
    <t>Č. položky</t>
  </si>
  <si>
    <t>Název místnosti</t>
  </si>
  <si>
    <t>Druh nábytku</t>
  </si>
  <si>
    <t>Závazná typologie materiálového složení a provedení - požadované parametry:</t>
  </si>
  <si>
    <t>Počet</t>
  </si>
  <si>
    <t>Tvarové a designové řešení</t>
  </si>
  <si>
    <t>4L</t>
  </si>
  <si>
    <t>5L</t>
  </si>
  <si>
    <t>Místnost</t>
  </si>
  <si>
    <t>ANALYTICKO-FYZIOLOGICKÁ LABORATOŘ</t>
  </si>
  <si>
    <t>023</t>
  </si>
  <si>
    <t>stůl pracovní 
- mikroskopy</t>
  </si>
  <si>
    <t>skříňka závěsná nerez</t>
  </si>
  <si>
    <t>1400x320/600</t>
  </si>
  <si>
    <t xml:space="preserve">
1x police 
nerez DIN 1.4301 (AISI 304)
</t>
  </si>
  <si>
    <t>24L</t>
  </si>
  <si>
    <t>26L</t>
  </si>
  <si>
    <t xml:space="preserve">regál nerez 
</t>
  </si>
  <si>
    <t>027</t>
  </si>
  <si>
    <t>PŘÍPRAVNA VZORKŮ</t>
  </si>
  <si>
    <t>1900x1000/2000</t>
  </si>
  <si>
    <t xml:space="preserve">nerez DIN 1.4301 (AISI 304)
5 pater polic
nosnost police min.50 kg
</t>
  </si>
  <si>
    <t>1900x700/2000</t>
  </si>
  <si>
    <t>2000x600/900</t>
  </si>
  <si>
    <t>27L</t>
  </si>
  <si>
    <t>28L</t>
  </si>
  <si>
    <t>1000x320/600</t>
  </si>
  <si>
    <t>030</t>
  </si>
  <si>
    <t>29L</t>
  </si>
  <si>
    <t>2100x600/900</t>
  </si>
  <si>
    <t>stůl pro práci vestoje:
1x stůl 2000 x 600 / 900mm  s výlevkou  vevařenou při levém okraji prac. desky
1x stůl 2000 x 600 / 900mm  s výlevkou  vevařenou při pravém okraji prac. desky
deska prolamovaná se zadním lemem - nerez DIN 1.4301 (AISI 304)
výlevka lisovaná v x š / h: 400x400/250 mm,
výztuhy pracovní ploch nerezové, dřevotříska se vylučuje
konstrukce vařená, nerez DIN 1.4301 (AISI 304), profil 40 x 40 mm
výškově stavitelná rektifikačními šrouby
směšovací baterie - nerez
sifon kovový - chrom</t>
  </si>
  <si>
    <t>stůl pro práci vestoje:
1x stůl 2000 x 600 / 900mm  s výlevkou 
deska prolamovaná se zadním lemem - nerez DIN 1.4301 (AISI 304)
výlevka lisovaná v x š / h: 400x400/250 mm, vevařená, při levém okraji prac. desky
výztuhy pracovní ploch nerezové, dřevotříska se vylučuje
konstrukce vařená, nerez DIN 1.4301 (AISI 304), profil 40 x 40 mm
výškově stavitelná rektifikačními šrouby
1x směšovací baterie - nerez
sifon kovový - chrom</t>
  </si>
  <si>
    <t>stůl pro práci vestoje:
1x stůl 1400 x 600 / 900mm  s výlevkou 
deska prolamovaná se zadním lemem - nerez DIN 1.4301 (AISI 304)
výlevka lisovaná v x š / h: 400x400/250 mm, vevařená, při pravém okraji 
prac. desky
výztuhy pracovní ploch nerezové, dřevotříska se vylučuje
konstrukce vařená, nerez DIN 1.4301 (AISI 304), profil 40 x 40 mm
výškově stavitelná rektifikačními šrouby
1x směšovací baterie - nerez
sifon kovový - chrom
1x stůl 2800 x 600 / 900mm - pracovní deska rovná se zadním lemem
- nerez DIN 1.4301 (AISI 304)
výztuhy pracovní ploch nerezové, dřevotříska se vylučuje
konstrukce vařená, nerez DIN 1.4301 (AISI 304), profil 40 x 40 mm
výškově stavitelná rektifikačními šrouby</t>
  </si>
  <si>
    <t>30L</t>
  </si>
  <si>
    <t>1050x320/600</t>
  </si>
  <si>
    <t>030a</t>
  </si>
  <si>
    <t>HMYZ</t>
  </si>
  <si>
    <t>31L</t>
  </si>
  <si>
    <t xml:space="preserve">nerez DIN 1.4301 (AISI 304)
5 pater roštů
nosnost police min.50 kg
</t>
  </si>
  <si>
    <t>stůl pro práci vestoje
sestava:
1x stolová konstrukce 1200 x 650 x 880 mm
1x stolová konstrukce 860 x 650 x 880 mm
1x pracovní deska 2060 x 700 x 20 mm
1x servisní stěna 1200 x 200 x 2000 mm
1x servisní stěna 860 x 200 x 2000 mm
konstrukce stolu kovová montovaná, výškově stavitelná pomocí 
rektifikačních šroubů:
noha tvaru "C" s výztuhou, vařená z ocelového profilu 50x30 a 30x30mm
s povrchovou úpravou elektrostaticky naneseným epoxidovým lakem, vypalovaným
stolová konstrukce uzpůsobena tak, aby do ní bylo možno vkládat kryt instalačního
prostoru a výplně nohou z laminované dřevotřísky o síle 18mm
tyto kryty budou použity tam, kde bude třeba znepřístupnit rozvody médií
a nebudou použity tam, kde by bránily např.cirkulaci vzduchu kolem radiátorů apod. 
pracovní deska:
vysokotlaký laminát o síle 20 mm, chemicky odolný, homogenní materiál bez
hranění, čelní hrana, horní i spodní s fazetou</t>
  </si>
  <si>
    <t xml:space="preserve">
10L</t>
  </si>
  <si>
    <t xml:space="preserve">
024</t>
  </si>
  <si>
    <t xml:space="preserve">
LABORATOŘ CHEMICKÉ KOMUNIKACE HMYZU</t>
  </si>
  <si>
    <t xml:space="preserve">
laboratorní digestoř</t>
  </si>
  <si>
    <t>jističe 16 a 10A
pracovní plocha se zvýšeným okrajem po obvodu v provedení 
kamenina s chemicky odolnou glazurou - síla materiálu 30mm,
materiál homogenní v celé tloušťce - ne sendvič
1x integrovaná vpusť kameninová s chemicky odolnou glazurou
spodní úložné prostory:
pro uložení chemikálií - odvětrávané - odsávání vzduchu připojeno 
na VZT odtah laboratorního boxu
1x skříňka 600 x 500 / 720 mm
1x skříňka 900 x 500 / 720 mm  s výsuvným systémem - spodní záchytná 
polypropylénová  vana pro uložení chemikálií se vytahuje společně 
s čelem skříňky
horní záchytná vana polypropylénová na plnovýsuvu 
konstrukce skříňky:
dvojitý plášť z ocelového plechu 
úložný prostor skříňky - polypropylénové desky o síle min. 0,6cm
svařené do jednoho celku
čelo výsuvu - dvojitá konstrukce z ocelového plechu ( vnitřní stěna čela 
výsuvu z polypropylénu )  zvyšuje tuhost nábytkového celku, snižuje 
hlučnost při dovírání 
čelo výsuvu opatřeno pryžovým těsněním - neporézním, integrovaným 
do konstrukce konstrukce čela instalováno mechanicky 
- bez možnosti stržení, samovolného odlepení, odpadnutí, vytažení apod.
plnovýsuvy - ložiskové, NEREZ, s dotahem, nosnost min. 40 kg
madla kovová, široká, masivní, bez rizika zachycení se lab. personálu 
pracovním oděvem - povrchová úprava epoxi-polyesterovou pryskyřicí</t>
  </si>
  <si>
    <t>1500x960/2300</t>
  </si>
  <si>
    <t>11L</t>
  </si>
  <si>
    <t>1120x550/1980</t>
  </si>
  <si>
    <t>Skříň pro uložení chemikálií - odvětrávaná - oddělené sekce hořlaviny/kyseliny/zásady/jedy</t>
  </si>
  <si>
    <t>požární odolnost 30 min
nekorodující materiál
 2x plné dveře uzamykatelné
dělená na 4 úložné sekce 
celková skladovací kapacita - min. 4 x 55 litrů
počet perforovaných, výškově stavitelných polic v jedné sekci - 2 ks
celkem - 8 ks
počet spodních záchytných van v jedné sekci - 1 ks
celkem 4 ks</t>
  </si>
  <si>
    <t>12L</t>
  </si>
  <si>
    <t xml:space="preserve">skříň  </t>
  </si>
  <si>
    <t>konstrukční materiál:
laminovaná dřevotřísková deska o síle 18mm
hrana plastová ABS2 ( dvířka, čela, čelní hrana police )
záda sololak
sokl
úchytky kovové, rozteč min. 160mm, oblé hrany bez rizika  
zachycení se oděvem
skříň - 4x police výškově stavitelná
nosiče polic kovové
barevné provedení:
laminovaná dřevotříska - bílá lesk
úchytky nerez</t>
  </si>
  <si>
    <t>sestava:
4x skříň policová 900 x 600 x 1800 mm, 4x dvířka
2x skříň policová 800 x 600 x 1800 mm, 4x dvířka
4x nástavec skříně 900 x 600 x 1200 mm, 2x dvířka
2x nástavec skříně 800 x 600 x 1200 mm, 2x dvířka
konstrukční materiál:
laminovaná dřevotřísková deska o síle 18mm
hrana plastová ABS2 ( dvířka, čela, čelní hrana police )
záda sololak
sokl
úchytky kovové, rozteč min. 160mm, oblé hrany bez rizika  
zachycení se oděvem
skříně - 4x police výškově stavitelná
nástavce - 3x police výškově stavitelná
nosiče polic kovové
barevné provedení:
laminovaná dřevotříska - bílá lesk
úchytky nerez</t>
  </si>
  <si>
    <t>760x420/2000</t>
  </si>
  <si>
    <t>13L</t>
  </si>
  <si>
    <t>stůl laboratorní</t>
  </si>
  <si>
    <t>2200x1000/900</t>
  </si>
  <si>
    <t>sestava:
1x skříňka dvířková se zásuvkou, na soklu 950 x 520 / 880 mm
2x skříňka dvířková se zásuvkou, na soklu 820 x 520 / 880 mm
konstrukční materiál:
laminovaná dřevotřísková deska o síle 18mm
hrana plastová ABS2 ( dvířka, čela, čelní hrana police )
záda sololak
bočnice zásuvky kovové, dno lamino o síle 18mm
úchytky kovové, rozteč min. 160mm, oblé hrany bez rizika  
zachycení se oděvem
1x police výškově stavitelná
nosiče polic kovové
pracovní deska:
vysokotlaký laminát o síle 20 mm, chemicky odolný, homogenní materiál bez
hranění, čelní hrana, horní i spodní s fazetou
barevné provedení:
laminovaná dřevotříska - bílá lesk
úchytky nerez
vysokotlaký laminát - šedá s černým jádrem</t>
  </si>
  <si>
    <t>14L</t>
  </si>
  <si>
    <t>stůl váhový</t>
  </si>
  <si>
    <t>600x600/750</t>
  </si>
  <si>
    <t>těžká pracovní deska 600 x 600 / 40mm z umělého kamene, umístěná  na absorbčních blocích podstavce - systém schopen absorbovat vysoké procento vibrací nad 12Hz a to v celém rozměru pracovní plochy</t>
  </si>
  <si>
    <t>17L</t>
  </si>
  <si>
    <t>024a</t>
  </si>
  <si>
    <t>1400x800/750</t>
  </si>
  <si>
    <t xml:space="preserve">stůl pro práci vsedě:
1x stolová konstrukce 1400 x 750 x 720 mm
konstrukce stolu kovová montovaná, výškově stavitelná pomocí 
rektifikačních šroubů:
noha tvaru "C" s výztuhou, vařená z ocelového profilu 50x30 a 30x30mm
s povrchovou úpravou elektrostaticky naneseným epoxidovým lakem, vypalovaným
pracovní deska:
melamin postforming o síle 38 mm
barevné provedení:
melamin - šedá 
kovová konstrukce - dle volby uživatele provedené dle stupnice RAL
</t>
  </si>
  <si>
    <t>skříňka pro vložení do kovové konstrukce stolu
konstrukční materiál:
laminovaná dřevotřísková deska o síle 18mm
hrana plastová ABS2 ( dvířka, čela, čelní hrana police )
záda sololak
nožky výškově stavitelné, výška 75mm
bočnice zásuvky kovové, dno lamino o síle 18mm
úchytky kovové, rozteč min. 160mm, oblé hrany bez rizika  
zachycení se oděvem
1x police výškově stavitelná
nosiče polic kovové
barevné provedení:
laminovaná dřevotříska - bílá lesk
úchytky nerez</t>
  </si>
  <si>
    <t>CHROMATOGRAF</t>
  </si>
  <si>
    <t>18L</t>
  </si>
  <si>
    <t>skříňky</t>
  </si>
  <si>
    <t>STROJOVNA</t>
  </si>
  <si>
    <t>025</t>
  </si>
  <si>
    <t>21L</t>
  </si>
  <si>
    <t>kompresor</t>
  </si>
  <si>
    <t>850x830/1930</t>
  </si>
  <si>
    <t>22L</t>
  </si>
  <si>
    <t xml:space="preserve">ENTOMOLOGICKÁ TŘÍDÍRNA
</t>
  </si>
  <si>
    <t>026</t>
  </si>
  <si>
    <t>ENTOMOLOGICKÁ TŘÍDÍRNA</t>
  </si>
  <si>
    <t>23L</t>
  </si>
  <si>
    <t xml:space="preserve">stůl pracovní nerez s výlevkou
</t>
  </si>
  <si>
    <t>4200x600/900</t>
  </si>
  <si>
    <t>skříňka otevřená pojízdná</t>
  </si>
  <si>
    <t>800 x 400 / 750</t>
  </si>
  <si>
    <t>skříňka pojídná
konstrukční materiál:
laminovaná dřevotřísková deska o síle 18mm
hrana plastová ABS2 ( dvířka, čela, čelní hrana police )
záda laminovaná dřevotřísková deska o síle 18mm
kolečka s gumovou obručí, 1 pár s brzdou
1x police výškově stavitelná
nosiče police kovové
pracovní deska:
vysokotlaký laminát o síle 20 mm, chemicky odolný, homogenní materiál bez hranění, čelní hrana, horní i spodní s fazetou
barevné provedení:
laminovaná dřevotříska - bílá lesk
vysokotlaký laminát - šedá s černým jádrem</t>
  </si>
  <si>
    <t>LABORATOŘ CHEMICKÉ KOMUNIKACE HMYZU</t>
  </si>
  <si>
    <t xml:space="preserve">stůl pracovní 
</t>
  </si>
  <si>
    <t>024</t>
  </si>
  <si>
    <t>8L</t>
  </si>
  <si>
    <t xml:space="preserve">servisní stěna:
konstrukce kovová montovaná, výškově stavitelná pomocí rektifikačních šroubů:
konstrukční materiál - ocelový profil 50x30 a 30x30mm
s povrchovou úpravou elektrostaticky naneseným epoxidovým lakem, vypalovaným
1x police o hloubce 200mm z vysokotlakého laminátu, chemicky odolného
o síle 2 cm - homogenní materiál bez hranění, čelní hrana s fazetou
1x přemostění o hloubce 200mm z vysokotlakého laminátu, chemicky odolného
o síle 2 cm - homogenní materiál bez hranění
1x servisní panel z ocelového plechu o síle 3mm s povrchovou úpravou elektrostaticky naneseným epoxidovým lakem, vypalovaným
1x stoupačka z ocelového plechu o síle 1mm s povrchovou úpravou elektrostaticky naneseným epoxidovým lakem, vypalovaným
servisní panel je možno využít k instalaci zásuvek 230V, zásuvek datových, armatur pro plynná a kapalná média, apod.
servisní panel nebude instalován na místech, kde by bránil přístupu k nástěnným instalacím zásuvek 230V, 
zásuvek datových, armatur pro plynná a kapalná média, apod.
přemostění je je možno využít k instalaci odpadních vpustí, armatur pro plynná a kapalná média, apod.
barevné provedení:
laminovaná dřevotříska - bílá lesk
vysokotlaký laminát / melamin - šedá s černým jádrem
kovové konstrukce - dle volby uživatele provedené dle stupnice RAL
stolové konstrukce a servisní stěny jsou pevně spojeny šrouby
uzemnění je provedeno pospojením
</t>
  </si>
  <si>
    <t>židle laboratorní zvýšená, pojízdná, polyuretan</t>
  </si>
  <si>
    <t>9L</t>
  </si>
  <si>
    <t>2060x900/900</t>
  </si>
  <si>
    <t>skříňka pro vložení do kovové konstrukce stolu
konstrukční materiál:
laminovaná dřevotřísková deska o síle 18mm
hrana plastová ABS2 ( dvířka, čela, čelní hrana police )
nožky výškově stavitelné, výška 75mm
úchytky kovové, rozteč min. 160mm, oblé hrany bez rizika  
zachycení se oděvem
1x police výškově stavitelná
barevné provedení:
laminovaná dřevotříska - bílá lesk
úchytky nerez</t>
  </si>
  <si>
    <t>1150 x 500 / 670</t>
  </si>
  <si>
    <t xml:space="preserve">servisní stěna:
konstrukce kovová montovaná, výškově stavitelná pomocí rektifikačních šroubů:
konstrukční materiál - ocelový profil 50x30 a 30x30mm
s povrchovou úpravou elektrostaticky naneseným epoxidovým lakem, vypalovaným
1x police o hloubce 200mm 
1x police výškově stavitelná o hloubce 300mm
z vysokotlakého laminátu, chemicky odolného
o síle 2 cm - homogenní materiál bez hranění, čelní hrana s fazetou
1x přemostění o hloubce 200mm z vysokotlakého laminátu, chemicky odolného o síle 2 cm - homogenní materiál bez hranění
1x servisní panel z ocelového plechu o síle 3mm s povrchovou úpravou elektrostaticky naneseným epoxidovým lakem, vypalovaným
1x stoupačka z ocelového plechu o síle 1mm s povrchovou úpravou elektrostaticky naneseným epoxidovým lakem, vypalovaným
servisní panel je možno využít k instalaci zásuvek 230V, zásuvek datových, armatur pro plynná a kapalná média, apod.
servisní panel nebude instalován na místech, kde by bránil přístupu k nástěnným instalacím zásuvek 230V, 
zásuvek datových, armatur pro plynná a kapalná média, apod.
přemostění je je možno využít k instalaci odpadních vpustí, armatur pro plynná a kapalná média, apod.
2x výlevka 450x450/230 keramická s chemicky odolnou glazurou 
a přepadem
instalace - vsazená do pracovní plochy
2x sifon laboratorní - polypropylén
</t>
  </si>
  <si>
    <t>stůl pracovní 
- chromatografy</t>
  </si>
  <si>
    <t xml:space="preserve">servisní stěna:
konstrukce kovová montovaná, výškově stavitelná pomocí rektifikačních šroubů:
konstrukční materiál - ocelový profil 50x30 a 30x30mm
s povrchovou úpravou elektrostaticky naneseným epoxidovým lakem, vypalovaným
1x police o hloubce 200mm 
1x police výškově stavitelná o hloubce 300mm
z vysokotlakého laminátu, chemicky odolného
o síle 2 cm - homogenní materiál bez hranění, čelní hrana s fazetou
1x přemostění o hloubce 200mm z vysokotlakého laminátu, chemicky odolného o síle 2 cm - homogenní materiál bez hranění
1x servisní panel z ocelového plechu o síle 3mm s povrchovou úpravou elektrostaticky naneseným epoxidovým lakem, vypalovaným
1x stoupačka z ocelového plechu o síle 1mm s povrchovou úpravou elektrostaticky naneseným epoxidovým lakem, vypalovaným
servisní panel je možno využít k instalaci zásuvek 230V, zásuvek datových, armatur pro plynná a kapalná média, apod.
servisní panel nebude instalován na místech, kde by bránil přístupu k nástěnným instalacím zásuvek 230V, 
zásuvek datových, armatur pro plynná a kapalná média, apod.
přemostění je je možno využít k instalaci odpadních vpustí, armatur 
pro plynná a kapalná média, apod.
</t>
  </si>
  <si>
    <t>barevné provedení:
laminovaná dřevotříska - bílá lesk
vysokotlaký laminát - šedá s černým jádrem
kovové konstrukce - dle volby uživatele provedené dle stupnice RAL
stolové konstrukce a servisní stěny jsou pevně spojeny šrouby
uzemnění je provedeno pospojením</t>
  </si>
  <si>
    <t>skříně</t>
  </si>
  <si>
    <t>2600x1200/3000</t>
  </si>
  <si>
    <t>židle laboratorní, pojízdná, polyuretan</t>
  </si>
  <si>
    <t>stůl laboratorní 
s výlevkami</t>
  </si>
  <si>
    <t>3250x1000/750</t>
  </si>
  <si>
    <t>skříňka dvířková se zásuvkou</t>
  </si>
  <si>
    <t>450 x 500 / 670</t>
  </si>
  <si>
    <t>jednotková cena</t>
  </si>
  <si>
    <t>celková cena</t>
  </si>
  <si>
    <t>jednotková cena montáž</t>
  </si>
  <si>
    <t>celková cena montáže</t>
  </si>
  <si>
    <t>1N</t>
  </si>
  <si>
    <t>pracovní stůl, desky stolů jsou navrženy z lakované dýhované dřevotřísky minimální tloušťky 25 mm, zakončené  hranou tloušťky minimálně 2 mm. Podnoží stolu bude robustní celokovové, vyrobeno kompletně z aluminia, mostového typu, nohy tvaru T spojené kovovým lubem, spojení kovových nohou s kabelovým kanálem tvoří samonosnou kovovou podnož, a je uskutečněno pomocí rozebíratelných konstrukčních spojů, spodní vodorovná část podnože s rektifikací bude celokovová provedení leštěné aluminium, minimální délky 750 mm, přičemž ale nebude v žádném místě přečnívat přes obrys desky, ostatní části jsou z AL stříkaného barvou RAL 9006. Stůl bude umožňovat vedení kabelů pod stolovou deskou kabelovým kanálem, umístěným na lubu stolu a dále bočním krytem na noze.  Stoly budou řešit průchod kabeláže z kabelového kanálu průchodkou nad pracovní desku. Stolové konstrukce bude výškově stavitelné (rozsah 710 - 910 mm) - nastavení výšky bude jednoduché a časově nenáročné (fixaci na 2 šrouby v každé bočnici). Stoly budou zároveň umožňovat rektifikaci minimálně o 15 mm, pro vyrovnání případných nerovností podlahy. Provedení dýha jasan, transparentní lak</t>
  </si>
  <si>
    <t>1800×800×730-925</t>
  </si>
  <si>
    <t>2N</t>
  </si>
  <si>
    <t xml:space="preserve">Kontejner, lepený korpus materiál LTD tloušťky 18 mm, naložená půda o síle minimálně 25 mm opatřená po celém obvodu hranou ABS 2 mm, čela zásuvek v provedení LTD, po celém obvodu opatřena 2 mm ABS hranami, centrální zamykání s blokací zásuvek -  systém stop kontrol a dotahem zásuvek, kontejner obsahuje celkem 4 zásuvky, z toho horní má výbavu jako tužkovnice, zásuvky plastové, nebo kovové, vysunutí zásuvek min 75%,  brzděná kolečka zamezující nežádoucímu pohybu kontejneru, kontejner bude smontován a slepen ve výrobě, úchytky hranaté kovové nerez s roztečí 128 mm, Barevnost lamina  - LTD 0851 šedostříbrná metallica.
</t>
  </si>
  <si>
    <t>430×600×580</t>
  </si>
  <si>
    <t>3N</t>
  </si>
  <si>
    <t>Otočná pracovní židle na 5-ti ramenném kříži – černý nylon, synchronní mechanika s aretací v jakékoliv poloze, dynamické sezení s vynikajícími ergonomickými vlastnostmi. Skořepinová konstrukce, tedy neoddělený sedák od opěráku. Proměnný úhel mezi sedákem a opěrákem je zajištěn pomocí flexibilní konstrukce rámu a kloubových spojů. Plynový píst pro výškové nastavení, sedák i opěrák opatřen vysoce kvalitní, samonosnou síťovinou, nastavení tuhosti odporu opěráku řešené pomocí kličky pod sedákem. Sedák šířka min. 500 mm, hloubka min. 460 mm. Opěrák šířka min. 500 mm, výška min. 600 mm. Nosnost min. 120 kg.  Barevnost sítě výběr z minimálně 7 barev. Složení síťoviny: 30% polyester, 70% polyester elastomer, odolnost vůči prodření min. 50 000 cyklů</t>
  </si>
  <si>
    <t>700 × 700 × 1010-1150
výška sedáku 440-580 mm</t>
  </si>
  <si>
    <t>4N</t>
  </si>
  <si>
    <t xml:space="preserve">Skříň dveřová 5OH kombinovaná, dole plné 2OH dveře, uprostřed 2OH dveře z kaleného čirého skla, nahoře 1OH plné dveře, úhel otevření dveří min. 110 st, panty s tlumeným dovíráním, dveře lakovaná dýha, hrana nákližek, korpus  materiál LTD tloušťky 18 mm, naložená půda a dno o síle minimálně 25 mm je součástí konstrukce skříně, nebo samostatně jako krycí a soklová deska, půda, plné dveře po celém obvodu police a dno/soklová deska opatřena z přední strany 2 mm hranou ABS, skříň musí být smontovaná a slepená přímo ve výrobě (pevnost při zatížení, stabilita a dlouhá životnost), na vnějších plochách skříně nejsou viditelné spojovací prvky a záslepky, skříň má rektifikaci pro vyrovnání případných nerovností podlahy pomocí kovových stavěcích šroubů ovládaných zevnitř skříně, skříň má pohledová záda ve shodném dezénu s korpusem z oboustranně laminované dřevotřískové desky tl. minimálně 8 mm, což umožňuje stavět skříně volně do prostoru, záda jsou fixovaná v drážce, skříň bude umožňovat výškovou přestavitelnost polic s roztečí maximálně po 25 mm po celé délce vnitřku boku, bude použito značkového kování firmy s doživotní zárukou, úchytky hranaté kovové nerez s roztečí 128 mm,, skříně jsou uzamykatelné zámkem. Provedení - dveře dýha přírodní jasan ltransparentní lak, korpus lamino 0851 šedostříbrná metallica.
</t>
  </si>
  <si>
    <t>800×400×1850</t>
  </si>
  <si>
    <t>5N</t>
  </si>
  <si>
    <t>Skříň dveřová 5OH kombinovaná dole 2OH dvířka, nahoře otevřená, úhel otevření dveří min. 110 st, panty s tlumeným dovíráním, dveře lakovaná dýha, hrana nákližek, korpus materiál LTD tloušťky 18 mm, naložená půda a dno o síle minimálně 25 mm je součástí konstrukce skříně, nebo samostatně jako krycí a soklová deska, půda, plné dveře po celém obvodu police a dno/soklová deska opatřena z přední strany 2 mm hranou ABS, skříň musí být smontovaná a slepená přímo ve výrobě (pevnost při zatížení, stabilita a dlouhá životnost), na vnějších plochách skříně nejsou viditelné spojovací prvky a záslepky, skříň má rektifikaci pro vyrovnání případných nerovností podlahy pomocí kovových stavěcích šroubů ovládaných zevnitř skříně, skříň má pohledová záda ve shodném dezénu s korpusem z oboustranně laminované dřevotřískové desky tl. minimálně 8 mm, což umožňuje stavět skříně volně do prostoru, záda jsou fixovaná v drážce, skříň bude umožňovat výškovou přestavitelnost polic s roztečí maximálně po 25 mm po celé délce vnitřku boku, bude použito značkového kování firmy s doživotní zárukou, úchytky kovové  s roztečí 128 mm, skříně jsou uzamykatelné zámkem, Provedení - dveře dýha přírodní jasan ltransparentní lak, korpus lamino 0851 šedostříbrná metallica.</t>
  </si>
  <si>
    <t>500×400×1850</t>
  </si>
  <si>
    <t>6N</t>
  </si>
  <si>
    <t>Kuchyňka dle výkresu,   spodní a horní skříňky uzavřené, dvířka - provedení dýha,  korpusy LTD 18 mm, hrany na dvířkách po obvodu hrana min. 2 mm, na korpusech ABS min. 0,5 mm, pracovní deska postforming o tloušťce 38 mm, včetně nerez dřezu a pákové směšovací baterie, úhel otevření horních dveří min. 150 st, panty s tlumeným dovíráním, úchytky nerez s roztečí 128 mm. součástí kuchyně je vestavná chladnička energetická třída A+, využitelný objem minimálně 140 l, krytá dvířly kuchyně, plně vestavná myčka nádobí  v úsporné en. třídě A++. na min. 14 sad nádobí, 10 programů mytí,  funkce 1/2 náplně, intenzivní program mytí,  volně stojící mikrovlnná trouba  - elektronické ovládání, gril a mikrovlnný ohřev, průměr talíře 25 cm, výkon gril min. 800W mikrovlnný ohřev 700W, barva šedostříbrná a osvětlení - led lišta s dotykovým ovládáním min délka 55 cm. Provedení - dveře dýha přírodní jasan, ltransparentní lak, korpus lamino 0851  šedá metallica.</t>
  </si>
  <si>
    <t>1800×600×2050</t>
  </si>
  <si>
    <t>7N</t>
  </si>
  <si>
    <t xml:space="preserve">Věšáková stěna vyrobena z LTD desky tloušťky 18 mm, po obvodu opatřeno ABS hranou minimálně 2 mm, na desce umístěno 6 ks kovových háčků. Barevnost lamina - LTD 0851 šedostříbrná metalica
</t>
  </si>
  <si>
    <t>900×1800</t>
  </si>
  <si>
    <t>Orientační systém</t>
  </si>
  <si>
    <t>Orientační systém - dveřní tabulky  -  přesně formátovaný plech z hliníkových slitin s povrchovou úpravou broušená nerez. Na tabulce bude logo a řezaná fóliová grafika, instalace lepením na dveře.</t>
  </si>
  <si>
    <t>200x200</t>
  </si>
  <si>
    <t>Hlavní orientační tabule objektu  -  přesně formátovaný plech z hliníkových slitin s povrchovou úpravou broušená nerez. Na tabuli bude řezaná fóliová grafika, instalace lepením na stěnu.</t>
  </si>
  <si>
    <t>500x500</t>
  </si>
  <si>
    <t>NÁBYTEK bez DPH</t>
  </si>
  <si>
    <t>MONTÁŽ bez DPH</t>
  </si>
  <si>
    <t>CELKEM bez DPH</t>
  </si>
  <si>
    <t xml:space="preserve"> 031, 031a            </t>
  </si>
  <si>
    <t>ČAJOVÁ KUCHYŇKA, KANCELÁŘ</t>
  </si>
  <si>
    <t>Tabulka vybavení  nábytkem</t>
  </si>
  <si>
    <t>Stůl pracovní</t>
  </si>
  <si>
    <t>Kontejner</t>
  </si>
  <si>
    <t>Pracovní židle</t>
  </si>
  <si>
    <t>Skřřň kombinovaná</t>
  </si>
  <si>
    <t xml:space="preserve">Skřřň </t>
  </si>
  <si>
    <t>Kuchyňka</t>
  </si>
  <si>
    <t>Věčáková stěna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</si>
</sst>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 #,##0.00\ &quot;Kč&quot;_-;\-* #,##0.00\ &quot;Kč&quot;_-;_-* &quot;-&quot;??\ &quot;Kč&quot;_-;_-@_-"/>
    <numFmt numFmtId="164" formatCode="#,##0.00\ &quot;Kč&quot;"/>
  </numFmts>
  <fonts count="22" x14ac:knownFonts="1">
    <font>
      <sz val="10"/>
      <name val="Arial"/>
      <charset val="238"/>
    </font>
    <font>
      <sz val="8"/>
      <name val="Arial"/>
      <charset val="238"/>
    </font>
    <font>
      <sz val="10"/>
      <name val="Arial"/>
      <family val="2"/>
      <charset val="238"/>
    </font>
    <font>
      <sz val="10"/>
      <name val="Arial"/>
      <charset val="238"/>
    </font>
    <font>
      <sz val="11"/>
      <color indexed="8"/>
      <name val="Calibri"/>
      <family val="2"/>
      <charset val="238"/>
    </font>
    <font>
      <sz val="10"/>
      <name val="Times New Roman"/>
      <family val="1"/>
      <charset val="238"/>
    </font>
    <font>
      <sz val="10"/>
      <name val="Arial CE"/>
      <charset val="238"/>
    </font>
    <font>
      <sz val="9"/>
      <color indexed="0"/>
      <name val="Arial"/>
      <charset val="238"/>
    </font>
    <font>
      <b/>
      <sz val="10"/>
      <name val="Arial"/>
      <family val="2"/>
      <charset val="238"/>
    </font>
    <font>
      <sz val="10"/>
      <name val="Arial"/>
      <charset val="238"/>
    </font>
    <font>
      <b/>
      <sz val="8"/>
      <name val="Arial"/>
      <family val="2"/>
      <charset val="238"/>
    </font>
    <font>
      <sz val="8"/>
      <name val="Arial"/>
      <charset val="238"/>
    </font>
    <font>
      <sz val="10"/>
      <name val="Arial"/>
      <family val="2"/>
      <charset val="238"/>
    </font>
    <font>
      <sz val="9"/>
      <name val="Arial"/>
      <charset val="238"/>
    </font>
    <font>
      <sz val="10"/>
      <color indexed="8"/>
      <name val="Calibri"/>
      <family val="2"/>
      <charset val="238"/>
    </font>
    <font>
      <b/>
      <sz val="11"/>
      <color indexed="8"/>
      <name val="Calibri"/>
      <family val="2"/>
      <charset val="238"/>
    </font>
    <font>
      <sz val="10"/>
      <color indexed="8"/>
      <name val="Arial Narrow"/>
      <family val="2"/>
      <charset val="238"/>
    </font>
    <font>
      <sz val="12"/>
      <color indexed="8"/>
      <name val="Calibri"/>
      <family val="2"/>
      <charset val="238"/>
    </font>
    <font>
      <b/>
      <sz val="12"/>
      <color indexed="8"/>
      <name val="Calibri"/>
      <family val="2"/>
      <charset val="238"/>
    </font>
    <font>
      <sz val="10"/>
      <color indexed="10"/>
      <name val="Arial"/>
      <family val="2"/>
      <charset val="238"/>
    </font>
    <font>
      <b/>
      <sz val="8"/>
      <color indexed="10"/>
      <name val="Arial"/>
      <family val="2"/>
      <charset val="238"/>
    </font>
    <font>
      <sz val="11"/>
      <color theme="1"/>
      <name val="Calibri"/>
      <family val="2"/>
      <charset val="238"/>
      <scheme val="minor"/>
    </font>
  </fonts>
  <fills count="4">
    <fill>
      <patternFill patternType="none"/>
    </fill>
    <fill>
      <patternFill patternType="gray125"/>
    </fill>
    <fill>
      <patternFill patternType="solid">
        <fgColor indexed="18"/>
        <bgColor indexed="64"/>
      </patternFill>
    </fill>
    <fill>
      <patternFill patternType="solid">
        <fgColor theme="0"/>
        <bgColor indexed="64"/>
      </patternFill>
    </fill>
  </fills>
  <borders count="20">
    <border>
      <left/>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top/>
      <bottom/>
      <diagonal/>
    </border>
    <border>
      <left/>
      <right style="thin">
        <color indexed="64"/>
      </right>
      <top/>
      <bottom/>
      <diagonal/>
    </border>
  </borders>
  <cellStyleXfs count="12">
    <xf numFmtId="0" fontId="0" fillId="0" borderId="0"/>
    <xf numFmtId="44" fontId="4" fillId="0" borderId="0" applyFont="0" applyFill="0" applyBorder="0" applyAlignment="0" applyProtection="0"/>
    <xf numFmtId="44" fontId="4" fillId="0" borderId="0" applyFont="0" applyFill="0" applyBorder="0" applyAlignment="0" applyProtection="0"/>
    <xf numFmtId="0" fontId="2" fillId="0" borderId="0"/>
    <xf numFmtId="0" fontId="2" fillId="0" borderId="0"/>
    <xf numFmtId="0" fontId="2" fillId="0" borderId="0"/>
    <xf numFmtId="0" fontId="7" fillId="0" borderId="0" applyNumberFormat="0" applyFill="0" applyBorder="0" applyAlignment="0" applyProtection="0">
      <protection locked="0"/>
    </xf>
    <xf numFmtId="0" fontId="6" fillId="0" borderId="0"/>
    <xf numFmtId="0" fontId="3" fillId="0" borderId="0"/>
    <xf numFmtId="0" fontId="21" fillId="0" borderId="0"/>
    <xf numFmtId="3" fontId="5" fillId="2" borderId="1" applyFill="0" applyBorder="0" applyProtection="0">
      <alignment horizontal="right"/>
    </xf>
    <xf numFmtId="49" fontId="5" fillId="2" borderId="1" applyFill="0" applyBorder="0" applyProtection="0">
      <alignment horizontal="left" wrapText="1"/>
    </xf>
  </cellStyleXfs>
  <cellXfs count="172">
    <xf numFmtId="0" fontId="0" fillId="0" borderId="0" xfId="0"/>
    <xf numFmtId="0" fontId="8" fillId="0" borderId="0" xfId="0" applyFont="1" applyFill="1" applyBorder="1" applyAlignment="1"/>
    <xf numFmtId="0" fontId="9" fillId="0" borderId="0" xfId="0" applyFont="1" applyFill="1"/>
    <xf numFmtId="0" fontId="9" fillId="0" borderId="0" xfId="0" applyFont="1" applyFill="1" applyAlignment="1">
      <alignment vertical="top"/>
    </xf>
    <xf numFmtId="0" fontId="10" fillId="0" borderId="2" xfId="0" applyFont="1" applyFill="1" applyBorder="1" applyAlignment="1">
      <alignment horizontal="center" vertical="center"/>
    </xf>
    <xf numFmtId="0" fontId="10" fillId="0" borderId="2" xfId="0" applyFont="1" applyFill="1" applyBorder="1" applyAlignment="1">
      <alignment horizontal="center" vertical="center" wrapText="1"/>
    </xf>
    <xf numFmtId="0" fontId="11" fillId="0" borderId="0" xfId="0" applyFont="1" applyFill="1"/>
    <xf numFmtId="0" fontId="10" fillId="0" borderId="3" xfId="0" applyFont="1" applyFill="1" applyBorder="1" applyAlignment="1">
      <alignment horizontal="center" vertical="center"/>
    </xf>
    <xf numFmtId="0" fontId="10" fillId="0" borderId="3" xfId="0" applyFont="1" applyFill="1" applyBorder="1" applyAlignment="1">
      <alignment horizontal="center" vertical="center" wrapText="1"/>
    </xf>
    <xf numFmtId="0" fontId="12" fillId="0" borderId="4" xfId="0" applyFont="1" applyFill="1" applyBorder="1" applyAlignment="1">
      <alignment horizontal="center" vertical="top"/>
    </xf>
    <xf numFmtId="0" fontId="9" fillId="0" borderId="5" xfId="0" applyFont="1" applyFill="1" applyBorder="1" applyAlignment="1">
      <alignment horizontal="center" vertical="center"/>
    </xf>
    <xf numFmtId="49" fontId="12" fillId="0" borderId="6" xfId="0" applyNumberFormat="1" applyFont="1" applyFill="1" applyBorder="1" applyAlignment="1">
      <alignment horizontal="center" vertical="center"/>
    </xf>
    <xf numFmtId="0" fontId="13" fillId="0" borderId="6"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11" fillId="0" borderId="6" xfId="0" applyFont="1" applyFill="1" applyBorder="1"/>
    <xf numFmtId="0" fontId="9" fillId="0" borderId="7" xfId="0" applyFont="1" applyFill="1" applyBorder="1" applyAlignment="1">
      <alignment vertical="top" wrapText="1"/>
    </xf>
    <xf numFmtId="0" fontId="9" fillId="0" borderId="6" xfId="0" applyFont="1" applyFill="1" applyBorder="1" applyAlignment="1">
      <alignment horizontal="center" vertical="center"/>
    </xf>
    <xf numFmtId="0" fontId="9" fillId="0" borderId="6" xfId="0" applyFont="1" applyFill="1" applyBorder="1" applyAlignment="1">
      <alignment horizontal="center" vertical="top"/>
    </xf>
    <xf numFmtId="4" fontId="14" fillId="0" borderId="6" xfId="9" applyNumberFormat="1" applyFont="1" applyFill="1" applyBorder="1" applyAlignment="1">
      <alignment horizontal="right" vertical="top" wrapText="1"/>
    </xf>
    <xf numFmtId="0" fontId="10" fillId="0" borderId="8" xfId="0" applyFont="1" applyFill="1" applyBorder="1" applyAlignment="1">
      <alignment horizontal="center" vertical="center"/>
    </xf>
    <xf numFmtId="0" fontId="10" fillId="0" borderId="9" xfId="0" applyFont="1" applyFill="1" applyBorder="1" applyAlignment="1">
      <alignment horizontal="center" vertical="center" wrapText="1"/>
    </xf>
    <xf numFmtId="0" fontId="10" fillId="0" borderId="9" xfId="0" applyFont="1" applyFill="1" applyBorder="1" applyAlignment="1">
      <alignment horizontal="center" vertical="center"/>
    </xf>
    <xf numFmtId="0" fontId="9" fillId="0" borderId="10" xfId="0" applyFont="1" applyFill="1" applyBorder="1" applyAlignment="1">
      <alignment vertical="top" wrapText="1"/>
    </xf>
    <xf numFmtId="0" fontId="10" fillId="0" borderId="9" xfId="0" applyFont="1" applyFill="1" applyBorder="1" applyAlignment="1">
      <alignment horizontal="center" vertical="top"/>
    </xf>
    <xf numFmtId="4" fontId="14" fillId="0" borderId="11" xfId="9" applyNumberFormat="1" applyFont="1" applyFill="1" applyBorder="1" applyAlignment="1">
      <alignment horizontal="right" vertical="top" wrapText="1"/>
    </xf>
    <xf numFmtId="0" fontId="10" fillId="0" borderId="12" xfId="0" applyFont="1" applyFill="1" applyBorder="1" applyAlignment="1">
      <alignment horizontal="center" vertical="top"/>
    </xf>
    <xf numFmtId="0" fontId="10" fillId="0" borderId="10" xfId="0" applyFont="1" applyFill="1" applyBorder="1" applyAlignment="1">
      <alignment horizontal="center" vertical="center" wrapText="1"/>
    </xf>
    <xf numFmtId="0" fontId="10" fillId="0" borderId="10" xfId="0" applyFont="1" applyFill="1" applyBorder="1" applyAlignment="1">
      <alignment horizontal="center" vertical="center"/>
    </xf>
    <xf numFmtId="0" fontId="10" fillId="0" borderId="1" xfId="0" applyFont="1" applyFill="1" applyBorder="1" applyAlignment="1">
      <alignment horizontal="center" vertical="top"/>
    </xf>
    <xf numFmtId="4" fontId="14" fillId="0" borderId="9" xfId="9" applyNumberFormat="1" applyFont="1" applyFill="1" applyBorder="1" applyAlignment="1">
      <alignment horizontal="right" vertical="top" wrapText="1"/>
    </xf>
    <xf numFmtId="4" fontId="14" fillId="0" borderId="2" xfId="9" applyNumberFormat="1" applyFont="1" applyFill="1" applyBorder="1" applyAlignment="1">
      <alignment horizontal="right" vertical="top" wrapText="1"/>
    </xf>
    <xf numFmtId="0" fontId="9" fillId="0" borderId="13" xfId="0" applyFont="1" applyFill="1" applyBorder="1" applyAlignment="1">
      <alignment horizontal="center" vertical="center"/>
    </xf>
    <xf numFmtId="49" fontId="12" fillId="0" borderId="2" xfId="0" applyNumberFormat="1" applyFont="1" applyFill="1" applyBorder="1" applyAlignment="1">
      <alignment horizontal="center" vertical="center"/>
    </xf>
    <xf numFmtId="0" fontId="13" fillId="0" borderId="2"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11" fillId="0" borderId="2" xfId="0" applyFont="1" applyFill="1" applyBorder="1"/>
    <xf numFmtId="0" fontId="9" fillId="0" borderId="3" xfId="0" applyFont="1" applyFill="1" applyBorder="1" applyAlignment="1">
      <alignment vertical="top" wrapText="1"/>
    </xf>
    <xf numFmtId="0" fontId="9" fillId="0" borderId="2" xfId="0" applyFont="1" applyFill="1" applyBorder="1" applyAlignment="1">
      <alignment horizontal="center" vertical="center"/>
    </xf>
    <xf numFmtId="0" fontId="9" fillId="0" borderId="2" xfId="0" applyFont="1" applyFill="1" applyBorder="1" applyAlignment="1">
      <alignment horizontal="center" vertical="top"/>
    </xf>
    <xf numFmtId="49" fontId="12" fillId="0" borderId="7" xfId="0" applyNumberFormat="1" applyFont="1" applyFill="1" applyBorder="1" applyAlignment="1">
      <alignment horizontal="center" vertical="center"/>
    </xf>
    <xf numFmtId="0" fontId="10" fillId="0" borderId="6" xfId="0" applyFont="1" applyFill="1" applyBorder="1" applyAlignment="1">
      <alignment horizontal="center" vertical="center"/>
    </xf>
    <xf numFmtId="0" fontId="9" fillId="0" borderId="6" xfId="0" applyFont="1" applyFill="1" applyBorder="1" applyAlignment="1">
      <alignment vertical="top" wrapText="1"/>
    </xf>
    <xf numFmtId="0" fontId="10" fillId="0" borderId="6" xfId="0" applyFont="1" applyFill="1" applyBorder="1" applyAlignment="1">
      <alignment horizontal="center" vertical="center" wrapText="1"/>
    </xf>
    <xf numFmtId="0" fontId="12" fillId="0" borderId="9" xfId="0" applyFont="1" applyFill="1" applyBorder="1" applyAlignment="1">
      <alignment horizontal="left" vertical="center" wrapText="1"/>
    </xf>
    <xf numFmtId="49" fontId="12" fillId="0" borderId="3" xfId="0" applyNumberFormat="1" applyFont="1" applyFill="1" applyBorder="1" applyAlignment="1">
      <alignment horizontal="center" vertical="center"/>
    </xf>
    <xf numFmtId="0" fontId="9" fillId="0" borderId="9" xfId="0" applyFont="1" applyFill="1" applyBorder="1" applyAlignment="1">
      <alignment vertical="top" wrapText="1"/>
    </xf>
    <xf numFmtId="0" fontId="9" fillId="0" borderId="6" xfId="0" applyFont="1" applyFill="1" applyBorder="1" applyAlignment="1">
      <alignment horizontal="center" vertical="top" wrapText="1"/>
    </xf>
    <xf numFmtId="49" fontId="12" fillId="0" borderId="6" xfId="0" applyNumberFormat="1" applyFont="1" applyFill="1" applyBorder="1" applyAlignment="1">
      <alignment horizontal="center" vertical="top" wrapText="1"/>
    </xf>
    <xf numFmtId="0" fontId="9" fillId="0" borderId="11" xfId="0" applyFont="1" applyFill="1" applyBorder="1" applyAlignment="1">
      <alignment horizontal="center" vertical="top"/>
    </xf>
    <xf numFmtId="0" fontId="9" fillId="0" borderId="9" xfId="0" applyFont="1" applyFill="1" applyBorder="1"/>
    <xf numFmtId="0" fontId="9" fillId="0" borderId="9" xfId="0" applyFont="1" applyFill="1" applyBorder="1" applyAlignment="1">
      <alignment vertical="top"/>
    </xf>
    <xf numFmtId="0" fontId="11" fillId="0" borderId="4" xfId="0" applyFont="1" applyFill="1" applyBorder="1"/>
    <xf numFmtId="0" fontId="9" fillId="0" borderId="2" xfId="0" applyFont="1" applyFill="1" applyBorder="1" applyAlignment="1">
      <alignment vertical="center" wrapText="1"/>
    </xf>
    <xf numFmtId="0" fontId="9" fillId="0" borderId="3" xfId="0" applyFont="1" applyFill="1" applyBorder="1" applyAlignment="1">
      <alignment vertical="center" wrapText="1"/>
    </xf>
    <xf numFmtId="49" fontId="12" fillId="0" borderId="13" xfId="0" applyNumberFormat="1"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4" fillId="0" borderId="2" xfId="9" applyNumberFormat="1" applyFont="1" applyFill="1" applyBorder="1" applyAlignment="1">
      <alignment vertical="top" wrapText="1"/>
    </xf>
    <xf numFmtId="0" fontId="14" fillId="0" borderId="2" xfId="9" applyFont="1" applyFill="1" applyBorder="1" applyAlignment="1">
      <alignment horizontal="center" vertical="top" wrapText="1"/>
    </xf>
    <xf numFmtId="0" fontId="14" fillId="0" borderId="2" xfId="9" applyFont="1" applyFill="1" applyBorder="1" applyAlignment="1">
      <alignment horizontal="center" vertical="top"/>
    </xf>
    <xf numFmtId="17" fontId="15" fillId="0" borderId="13" xfId="9" applyNumberFormat="1" applyFont="1" applyBorder="1" applyAlignment="1">
      <alignment horizontal="center" vertical="center" wrapText="1"/>
    </xf>
    <xf numFmtId="0" fontId="14" fillId="0" borderId="2" xfId="9" applyFont="1" applyBorder="1" applyAlignment="1">
      <alignment horizontal="left" vertical="top" wrapText="1"/>
    </xf>
    <xf numFmtId="0" fontId="16" fillId="0" borderId="2" xfId="9" applyFont="1" applyFill="1" applyBorder="1" applyAlignment="1">
      <alignment horizontal="center" vertical="top" wrapText="1"/>
    </xf>
    <xf numFmtId="0" fontId="17" fillId="0" borderId="14" xfId="9" applyFont="1" applyFill="1" applyBorder="1" applyAlignment="1">
      <alignment vertical="center"/>
    </xf>
    <xf numFmtId="0" fontId="17" fillId="0" borderId="15" xfId="9" applyFont="1" applyFill="1" applyBorder="1" applyAlignment="1">
      <alignment horizontal="center" vertical="center"/>
    </xf>
    <xf numFmtId="0" fontId="17" fillId="0" borderId="15" xfId="9" applyFont="1" applyFill="1" applyBorder="1" applyAlignment="1">
      <alignment vertical="center"/>
    </xf>
    <xf numFmtId="0" fontId="10" fillId="0" borderId="0" xfId="0" applyFont="1" applyFill="1" applyBorder="1" applyAlignment="1">
      <alignment horizontal="center" vertical="center"/>
    </xf>
    <xf numFmtId="0" fontId="10" fillId="0" borderId="0" xfId="0" applyFont="1" applyFill="1" applyBorder="1" applyAlignment="1">
      <alignment horizontal="center" vertical="center" wrapText="1"/>
    </xf>
    <xf numFmtId="0" fontId="10" fillId="0" borderId="0" xfId="0" applyFont="1" applyFill="1" applyBorder="1" applyAlignment="1">
      <alignment horizontal="center" vertical="top"/>
    </xf>
    <xf numFmtId="0" fontId="12" fillId="0" borderId="3" xfId="0" applyFont="1" applyFill="1" applyBorder="1" applyAlignment="1">
      <alignment vertical="top" wrapText="1"/>
    </xf>
    <xf numFmtId="0" fontId="19" fillId="0" borderId="2" xfId="0" applyFont="1" applyFill="1" applyBorder="1" applyAlignment="1">
      <alignment horizontal="center" vertical="top"/>
    </xf>
    <xf numFmtId="0" fontId="2" fillId="0" borderId="3" xfId="0" applyFont="1" applyFill="1" applyBorder="1" applyAlignment="1">
      <alignment vertical="top" wrapText="1"/>
    </xf>
    <xf numFmtId="0" fontId="2" fillId="0" borderId="7" xfId="0" applyFont="1" applyFill="1" applyBorder="1" applyAlignment="1">
      <alignment vertical="top" wrapText="1"/>
    </xf>
    <xf numFmtId="0" fontId="2" fillId="0" borderId="6" xfId="0" applyFont="1" applyFill="1" applyBorder="1" applyAlignment="1">
      <alignment horizontal="center" vertical="center"/>
    </xf>
    <xf numFmtId="0" fontId="2" fillId="0" borderId="6" xfId="0" applyFont="1" applyFill="1" applyBorder="1" applyAlignment="1">
      <alignment vertical="top" wrapText="1"/>
    </xf>
    <xf numFmtId="0" fontId="13" fillId="0" borderId="6" xfId="0" applyFont="1" applyFill="1" applyBorder="1" applyAlignment="1">
      <alignment horizontal="center" vertical="top" wrapText="1"/>
    </xf>
    <xf numFmtId="0" fontId="2" fillId="0" borderId="3" xfId="0" applyFont="1" applyFill="1" applyBorder="1" applyAlignment="1">
      <alignment vertical="top" wrapText="1"/>
    </xf>
    <xf numFmtId="0" fontId="2" fillId="0" borderId="3" xfId="0" applyFont="1" applyFill="1" applyBorder="1" applyAlignment="1">
      <alignment vertical="center" wrapText="1"/>
    </xf>
    <xf numFmtId="0" fontId="2" fillId="0" borderId="2" xfId="0" applyFont="1" applyFill="1" applyBorder="1" applyAlignment="1">
      <alignment horizontal="center" vertical="center"/>
    </xf>
    <xf numFmtId="0" fontId="2" fillId="0" borderId="2" xfId="0" applyFont="1" applyFill="1" applyBorder="1" applyAlignment="1">
      <alignment horizontal="center" vertical="top"/>
    </xf>
    <xf numFmtId="4" fontId="14" fillId="0" borderId="9" xfId="9" applyNumberFormat="1" applyFont="1" applyFill="1" applyBorder="1" applyAlignment="1">
      <alignment horizontal="right" vertical="top" wrapText="1"/>
    </xf>
    <xf numFmtId="0" fontId="10" fillId="0" borderId="18" xfId="0" applyFont="1" applyFill="1" applyBorder="1" applyAlignment="1">
      <alignment horizontal="center" vertical="center"/>
    </xf>
    <xf numFmtId="0" fontId="10" fillId="0" borderId="19" xfId="0" applyFont="1" applyFill="1" applyBorder="1" applyAlignment="1">
      <alignment horizontal="center" vertical="top"/>
    </xf>
    <xf numFmtId="4" fontId="14" fillId="0" borderId="11" xfId="9" applyNumberFormat="1" applyFont="1" applyFill="1" applyBorder="1" applyAlignment="1">
      <alignment horizontal="right" vertical="top" wrapText="1"/>
    </xf>
    <xf numFmtId="0" fontId="10" fillId="0" borderId="1" xfId="0" applyFont="1" applyFill="1" applyBorder="1" applyAlignment="1">
      <alignment horizontal="center" vertical="center"/>
    </xf>
    <xf numFmtId="0" fontId="20" fillId="0" borderId="9" xfId="0" applyFont="1" applyFill="1" applyBorder="1" applyAlignment="1">
      <alignment horizontal="center" vertical="center" wrapText="1"/>
    </xf>
    <xf numFmtId="0" fontId="2" fillId="0" borderId="2" xfId="0" applyFont="1" applyFill="1" applyBorder="1" applyAlignment="1">
      <alignment horizontal="center" vertical="center" wrapText="1"/>
    </xf>
    <xf numFmtId="4" fontId="14" fillId="0" borderId="1" xfId="9" applyNumberFormat="1" applyFont="1" applyFill="1" applyBorder="1" applyAlignment="1">
      <alignment horizontal="right" vertical="top" wrapText="1"/>
    </xf>
    <xf numFmtId="0" fontId="9" fillId="0" borderId="11" xfId="0" applyFont="1" applyFill="1" applyBorder="1" applyAlignment="1">
      <alignment horizontal="center" vertical="center"/>
    </xf>
    <xf numFmtId="0" fontId="13" fillId="0" borderId="11" xfId="0" applyFont="1" applyFill="1" applyBorder="1" applyAlignment="1">
      <alignment horizontal="center" vertical="center" wrapText="1"/>
    </xf>
    <xf numFmtId="0" fontId="10" fillId="0" borderId="11" xfId="0" applyFont="1" applyFill="1" applyBorder="1" applyAlignment="1">
      <alignment horizontal="center" vertical="center"/>
    </xf>
    <xf numFmtId="0" fontId="10" fillId="0" borderId="11" xfId="0" applyFont="1" applyFill="1" applyBorder="1" applyAlignment="1">
      <alignment horizontal="center" vertical="center" wrapText="1"/>
    </xf>
    <xf numFmtId="49" fontId="12" fillId="0" borderId="0" xfId="0" applyNumberFormat="1" applyFont="1" applyFill="1" applyBorder="1" applyAlignment="1">
      <alignment horizontal="center" vertical="center"/>
    </xf>
    <xf numFmtId="0" fontId="9" fillId="0" borderId="11" xfId="0" applyFont="1" applyFill="1" applyBorder="1" applyAlignment="1">
      <alignment horizontal="center" vertical="center" wrapText="1"/>
    </xf>
    <xf numFmtId="0" fontId="9" fillId="0" borderId="0" xfId="0" applyFont="1" applyFill="1" applyBorder="1" applyAlignment="1">
      <alignment vertical="top" wrapText="1"/>
    </xf>
    <xf numFmtId="0" fontId="9" fillId="0" borderId="7" xfId="0" applyFont="1" applyFill="1" applyBorder="1" applyAlignment="1">
      <alignment horizontal="center" vertical="top"/>
    </xf>
    <xf numFmtId="4" fontId="14" fillId="0" borderId="12" xfId="9" applyNumberFormat="1" applyFont="1" applyFill="1" applyBorder="1" applyAlignment="1">
      <alignment horizontal="right" vertical="top" wrapText="1"/>
    </xf>
    <xf numFmtId="4" fontId="14" fillId="0" borderId="19" xfId="9" applyNumberFormat="1" applyFont="1" applyFill="1" applyBorder="1" applyAlignment="1">
      <alignment horizontal="right" vertical="top" wrapText="1"/>
    </xf>
    <xf numFmtId="0" fontId="12" fillId="0" borderId="10" xfId="0" applyFont="1" applyFill="1" applyBorder="1" applyAlignment="1">
      <alignment horizontal="left" vertical="center" wrapText="1"/>
    </xf>
    <xf numFmtId="0" fontId="10" fillId="0" borderId="10" xfId="0" applyFont="1" applyFill="1" applyBorder="1" applyAlignment="1">
      <alignment horizontal="center" vertical="top"/>
    </xf>
    <xf numFmtId="49" fontId="12" fillId="0" borderId="11" xfId="0" applyNumberFormat="1" applyFont="1" applyFill="1" applyBorder="1" applyAlignment="1">
      <alignment horizontal="center" vertical="center"/>
    </xf>
    <xf numFmtId="0" fontId="9" fillId="0" borderId="11" xfId="0" applyFont="1" applyFill="1" applyBorder="1" applyAlignment="1">
      <alignment vertical="top" wrapText="1"/>
    </xf>
    <xf numFmtId="0" fontId="10" fillId="0" borderId="11" xfId="0" applyFont="1" applyFill="1" applyBorder="1" applyAlignment="1">
      <alignment horizontal="center" vertical="top"/>
    </xf>
    <xf numFmtId="0" fontId="12" fillId="0" borderId="9" xfId="0" applyFont="1" applyFill="1" applyBorder="1" applyAlignment="1">
      <alignment horizontal="left" vertical="top" wrapText="1"/>
    </xf>
    <xf numFmtId="0" fontId="9" fillId="0" borderId="18" xfId="0" applyFont="1" applyFill="1" applyBorder="1" applyAlignment="1">
      <alignment horizontal="center" vertical="center"/>
    </xf>
    <xf numFmtId="0" fontId="9" fillId="3" borderId="0" xfId="0" applyFont="1" applyFill="1"/>
    <xf numFmtId="0" fontId="18" fillId="0" borderId="15" xfId="9" applyFont="1" applyFill="1" applyBorder="1" applyAlignment="1">
      <alignment horizontal="left" vertical="center"/>
    </xf>
    <xf numFmtId="0" fontId="8" fillId="0" borderId="3" xfId="0" applyFont="1" applyFill="1" applyBorder="1" applyAlignment="1">
      <alignment vertical="center"/>
    </xf>
    <xf numFmtId="0" fontId="8" fillId="0" borderId="7" xfId="0" applyFont="1" applyFill="1" applyBorder="1" applyAlignment="1">
      <alignment vertical="center"/>
    </xf>
    <xf numFmtId="0" fontId="18" fillId="0" borderId="17" xfId="9" applyFont="1" applyFill="1" applyBorder="1" applyAlignment="1">
      <alignment horizontal="left" vertical="center"/>
    </xf>
    <xf numFmtId="0" fontId="8" fillId="0" borderId="13" xfId="0" applyFont="1" applyFill="1" applyBorder="1" applyAlignment="1">
      <alignment vertical="center"/>
    </xf>
    <xf numFmtId="0" fontId="8" fillId="0" borderId="5" xfId="0" applyFont="1" applyFill="1" applyBorder="1" applyAlignment="1">
      <alignment vertical="center"/>
    </xf>
    <xf numFmtId="0" fontId="8" fillId="0" borderId="13" xfId="0" applyFont="1" applyFill="1" applyBorder="1" applyAlignment="1">
      <alignment horizontal="left"/>
    </xf>
    <xf numFmtId="0" fontId="8" fillId="0" borderId="3" xfId="0" applyFont="1" applyFill="1" applyBorder="1" applyAlignment="1">
      <alignment horizontal="left"/>
    </xf>
    <xf numFmtId="0" fontId="8" fillId="0" borderId="4" xfId="0" applyFont="1" applyFill="1" applyBorder="1" applyAlignment="1">
      <alignment horizontal="left"/>
    </xf>
    <xf numFmtId="0" fontId="9" fillId="0" borderId="0" xfId="0" applyFont="1" applyFill="1" applyProtection="1">
      <protection locked="0"/>
    </xf>
    <xf numFmtId="0" fontId="11" fillId="0" borderId="0" xfId="0" applyFont="1" applyFill="1" applyProtection="1">
      <protection locked="0"/>
    </xf>
    <xf numFmtId="4" fontId="14" fillId="0" borderId="6" xfId="9" applyNumberFormat="1" applyFont="1" applyFill="1" applyBorder="1" applyAlignment="1" applyProtection="1">
      <alignment horizontal="center" vertical="top" wrapText="1"/>
      <protection locked="0"/>
    </xf>
    <xf numFmtId="4" fontId="14" fillId="0" borderId="9" xfId="9" applyNumberFormat="1" applyFont="1" applyFill="1" applyBorder="1" applyAlignment="1" applyProtection="1">
      <alignment horizontal="center" vertical="top" wrapText="1"/>
      <protection locked="0"/>
    </xf>
    <xf numFmtId="4" fontId="14" fillId="0" borderId="11" xfId="9" applyNumberFormat="1" applyFont="1" applyFill="1" applyBorder="1" applyAlignment="1" applyProtection="1">
      <alignment horizontal="center" vertical="top" wrapText="1"/>
      <protection locked="0"/>
    </xf>
    <xf numFmtId="4" fontId="14" fillId="0" borderId="2" xfId="9" applyNumberFormat="1" applyFont="1" applyFill="1" applyBorder="1" applyAlignment="1" applyProtection="1">
      <alignment horizontal="center" vertical="top" wrapText="1"/>
      <protection locked="0"/>
    </xf>
    <xf numFmtId="4" fontId="14" fillId="0" borderId="12" xfId="9" applyNumberFormat="1" applyFont="1" applyFill="1" applyBorder="1" applyAlignment="1" applyProtection="1">
      <alignment horizontal="center" vertical="top" wrapText="1"/>
      <protection locked="0"/>
    </xf>
    <xf numFmtId="4" fontId="14" fillId="0" borderId="19" xfId="9" applyNumberFormat="1" applyFont="1" applyFill="1" applyBorder="1" applyAlignment="1" applyProtection="1">
      <alignment horizontal="center" vertical="top" wrapText="1"/>
      <protection locked="0"/>
    </xf>
    <xf numFmtId="4" fontId="14" fillId="0" borderId="1" xfId="9" applyNumberFormat="1" applyFont="1" applyFill="1" applyBorder="1" applyAlignment="1" applyProtection="1">
      <alignment horizontal="center" vertical="top" wrapText="1"/>
      <protection locked="0"/>
    </xf>
    <xf numFmtId="4" fontId="14" fillId="0" borderId="6" xfId="9" applyNumberFormat="1" applyFont="1" applyFill="1" applyBorder="1" applyAlignment="1" applyProtection="1">
      <alignment horizontal="right" vertical="top" wrapText="1"/>
      <protection locked="0"/>
    </xf>
    <xf numFmtId="4" fontId="14" fillId="0" borderId="9" xfId="9" applyNumberFormat="1" applyFont="1" applyFill="1" applyBorder="1" applyAlignment="1" applyProtection="1">
      <alignment horizontal="right" vertical="top" wrapText="1"/>
      <protection locked="0"/>
    </xf>
    <xf numFmtId="4" fontId="14" fillId="0" borderId="11" xfId="9" applyNumberFormat="1" applyFont="1" applyFill="1" applyBorder="1" applyAlignment="1" applyProtection="1">
      <alignment horizontal="right" vertical="top" wrapText="1"/>
      <protection locked="0"/>
    </xf>
    <xf numFmtId="4" fontId="14" fillId="0" borderId="2" xfId="9" applyNumberFormat="1" applyFont="1" applyFill="1" applyBorder="1" applyAlignment="1" applyProtection="1">
      <alignment horizontal="right" vertical="top" wrapText="1"/>
      <protection locked="0"/>
    </xf>
    <xf numFmtId="0" fontId="10" fillId="0" borderId="2" xfId="0" applyFont="1" applyFill="1" applyBorder="1" applyAlignment="1" applyProtection="1">
      <alignment horizontal="center" vertical="center"/>
    </xf>
    <xf numFmtId="0" fontId="10" fillId="0" borderId="2" xfId="0" applyFont="1" applyFill="1" applyBorder="1" applyAlignment="1" applyProtection="1">
      <alignment horizontal="center" vertical="center" wrapText="1"/>
    </xf>
    <xf numFmtId="0" fontId="10" fillId="0" borderId="2" xfId="0" applyFont="1" applyFill="1" applyBorder="1" applyAlignment="1" applyProtection="1">
      <alignment horizontal="center" vertical="top"/>
    </xf>
    <xf numFmtId="0" fontId="10" fillId="3" borderId="2" xfId="0" applyFont="1" applyFill="1" applyBorder="1" applyAlignment="1" applyProtection="1">
      <alignment horizontal="center" vertical="center" wrapText="1"/>
    </xf>
    <xf numFmtId="0" fontId="17" fillId="0" borderId="15" xfId="9" applyFont="1" applyFill="1" applyBorder="1" applyAlignment="1" applyProtection="1">
      <alignment vertical="center"/>
    </xf>
    <xf numFmtId="0" fontId="11" fillId="0" borderId="0" xfId="0" applyFont="1" applyFill="1" applyAlignment="1" applyProtection="1">
      <alignment vertical="top"/>
    </xf>
    <xf numFmtId="4" fontId="17" fillId="0" borderId="15" xfId="9" applyNumberFormat="1" applyFont="1" applyFill="1" applyBorder="1" applyAlignment="1" applyProtection="1">
      <alignment horizontal="right" vertical="center"/>
    </xf>
    <xf numFmtId="164" fontId="18" fillId="0" borderId="15" xfId="9" applyNumberFormat="1" applyFont="1" applyFill="1" applyBorder="1" applyAlignment="1" applyProtection="1">
      <alignment horizontal="right" vertical="center"/>
    </xf>
    <xf numFmtId="4" fontId="17" fillId="0" borderId="16" xfId="9" applyNumberFormat="1" applyFont="1" applyFill="1" applyBorder="1" applyAlignment="1" applyProtection="1">
      <alignment horizontal="right" vertical="center"/>
    </xf>
    <xf numFmtId="4" fontId="17" fillId="0" borderId="15" xfId="9" applyNumberFormat="1" applyFont="1" applyFill="1" applyBorder="1" applyAlignment="1" applyProtection="1">
      <alignment horizontal="right" vertical="top"/>
    </xf>
    <xf numFmtId="4" fontId="18" fillId="0" borderId="15" xfId="9" applyNumberFormat="1" applyFont="1" applyFill="1" applyBorder="1" applyAlignment="1" applyProtection="1">
      <alignment horizontal="right" vertical="center"/>
    </xf>
    <xf numFmtId="164" fontId="18" fillId="0" borderId="16" xfId="9" applyNumberFormat="1" applyFont="1" applyFill="1" applyBorder="1" applyAlignment="1" applyProtection="1">
      <alignment horizontal="right" vertical="center"/>
    </xf>
    <xf numFmtId="0" fontId="11" fillId="0" borderId="0" xfId="0" applyFont="1" applyFill="1" applyProtection="1"/>
    <xf numFmtId="0" fontId="10" fillId="0" borderId="0" xfId="0" applyFont="1" applyFill="1" applyBorder="1" applyAlignment="1" applyProtection="1">
      <alignment horizontal="center" vertical="top"/>
    </xf>
    <xf numFmtId="0" fontId="10" fillId="0" borderId="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center"/>
    </xf>
    <xf numFmtId="0" fontId="8" fillId="0" borderId="13" xfId="0" applyFont="1" applyFill="1" applyBorder="1" applyAlignment="1" applyProtection="1">
      <alignment vertical="center"/>
    </xf>
    <xf numFmtId="0" fontId="8" fillId="0" borderId="3" xfId="0" applyFont="1" applyFill="1" applyBorder="1" applyAlignment="1" applyProtection="1">
      <alignment vertical="center"/>
    </xf>
    <xf numFmtId="0" fontId="10" fillId="0" borderId="3" xfId="0" applyFont="1" applyFill="1" applyBorder="1" applyAlignment="1" applyProtection="1">
      <alignment horizontal="center" vertical="center"/>
    </xf>
    <xf numFmtId="0" fontId="10" fillId="0" borderId="3" xfId="0" applyFont="1" applyFill="1" applyBorder="1" applyAlignment="1" applyProtection="1">
      <alignment horizontal="center" vertical="center" wrapText="1"/>
    </xf>
    <xf numFmtId="0" fontId="12" fillId="0" borderId="4" xfId="0" applyFont="1" applyFill="1" applyBorder="1" applyAlignment="1" applyProtection="1">
      <alignment horizontal="center" vertical="top"/>
    </xf>
    <xf numFmtId="4" fontId="14" fillId="0" borderId="2" xfId="9" applyNumberFormat="1" applyFont="1" applyFill="1" applyBorder="1" applyAlignment="1" applyProtection="1">
      <alignment horizontal="center" vertical="top" wrapText="1"/>
    </xf>
    <xf numFmtId="4" fontId="14" fillId="0" borderId="2" xfId="9" applyNumberFormat="1" applyFont="1" applyFill="1" applyBorder="1" applyAlignment="1" applyProtection="1">
      <alignment horizontal="right" vertical="top" wrapText="1"/>
    </xf>
    <xf numFmtId="0" fontId="8" fillId="0" borderId="5" xfId="0" applyFont="1" applyFill="1" applyBorder="1" applyAlignment="1" applyProtection="1">
      <alignment vertical="center"/>
    </xf>
    <xf numFmtId="0" fontId="8" fillId="0" borderId="7" xfId="0" applyFont="1" applyFill="1" applyBorder="1" applyAlignment="1" applyProtection="1">
      <alignment vertical="center"/>
    </xf>
    <xf numFmtId="0" fontId="10" fillId="0" borderId="7" xfId="0" applyFont="1" applyFill="1" applyBorder="1" applyAlignment="1" applyProtection="1">
      <alignment horizontal="center" vertical="center"/>
    </xf>
    <xf numFmtId="0" fontId="10" fillId="0" borderId="7" xfId="0" applyFont="1" applyFill="1" applyBorder="1" applyAlignment="1" applyProtection="1">
      <alignment horizontal="center" vertical="center" wrapText="1"/>
    </xf>
    <xf numFmtId="0" fontId="12" fillId="0" borderId="12" xfId="0" applyFont="1" applyFill="1" applyBorder="1" applyAlignment="1" applyProtection="1">
      <alignment horizontal="center" vertical="top"/>
    </xf>
    <xf numFmtId="0" fontId="11" fillId="3" borderId="0" xfId="0" applyFont="1" applyFill="1" applyProtection="1"/>
    <xf numFmtId="0" fontId="8" fillId="0" borderId="8" xfId="0" applyFont="1" applyFill="1" applyBorder="1" applyAlignment="1" applyProtection="1">
      <alignment vertical="center"/>
    </xf>
    <xf numFmtId="0" fontId="8" fillId="0" borderId="10" xfId="0" applyFont="1" applyFill="1" applyBorder="1" applyAlignment="1" applyProtection="1">
      <alignment vertical="center"/>
    </xf>
    <xf numFmtId="0" fontId="10" fillId="0" borderId="10" xfId="0" applyFont="1" applyFill="1" applyBorder="1" applyAlignment="1" applyProtection="1">
      <alignment horizontal="center" vertical="center"/>
    </xf>
    <xf numFmtId="0" fontId="10" fillId="0" borderId="10" xfId="0" applyFont="1" applyFill="1" applyBorder="1" applyAlignment="1" applyProtection="1">
      <alignment horizontal="center" vertical="center" wrapText="1"/>
    </xf>
    <xf numFmtId="0" fontId="12" fillId="0" borderId="1" xfId="0" applyFont="1" applyFill="1" applyBorder="1" applyAlignment="1" applyProtection="1">
      <alignment horizontal="center" vertical="top"/>
    </xf>
    <xf numFmtId="4" fontId="14" fillId="0" borderId="9" xfId="9" applyNumberFormat="1" applyFont="1" applyFill="1" applyBorder="1" applyAlignment="1" applyProtection="1">
      <alignment horizontal="center" vertical="top" wrapText="1"/>
    </xf>
    <xf numFmtId="4" fontId="14" fillId="0" borderId="9" xfId="9" applyNumberFormat="1" applyFont="1" applyFill="1" applyBorder="1" applyAlignment="1" applyProtection="1">
      <alignment horizontal="right" vertical="top" wrapText="1"/>
    </xf>
    <xf numFmtId="0" fontId="8" fillId="0" borderId="18" xfId="0" applyFont="1" applyFill="1" applyBorder="1" applyAlignment="1" applyProtection="1">
      <alignment vertical="center"/>
    </xf>
    <xf numFmtId="0" fontId="8" fillId="0" borderId="0" xfId="0" applyFont="1" applyFill="1" applyBorder="1" applyAlignment="1" applyProtection="1">
      <alignment vertical="center"/>
    </xf>
    <xf numFmtId="0" fontId="12" fillId="0" borderId="19" xfId="0" applyFont="1" applyFill="1" applyBorder="1" applyAlignment="1" applyProtection="1">
      <alignment horizontal="center" vertical="top"/>
    </xf>
    <xf numFmtId="0" fontId="8" fillId="0" borderId="5" xfId="0" applyFont="1" applyFill="1" applyBorder="1" applyAlignment="1" applyProtection="1">
      <alignment vertical="center" wrapText="1"/>
    </xf>
    <xf numFmtId="0" fontId="8" fillId="0" borderId="13" xfId="0" applyFont="1" applyFill="1" applyBorder="1" applyAlignment="1" applyProtection="1">
      <alignment vertical="center" wrapText="1"/>
    </xf>
    <xf numFmtId="49" fontId="12" fillId="0" borderId="13" xfId="0" applyNumberFormat="1"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9" fillId="0" borderId="2" xfId="0" applyFont="1" applyFill="1" applyBorder="1" applyAlignment="1" applyProtection="1">
      <alignment horizontal="center" vertical="center" wrapText="1"/>
    </xf>
  </cellXfs>
  <cellStyles count="12">
    <cellStyle name="Měna 2" xfId="1"/>
    <cellStyle name="Měna 3" xfId="2"/>
    <cellStyle name="Normální" xfId="0" builtinId="0"/>
    <cellStyle name="Normální 2" xfId="3"/>
    <cellStyle name="Normální 2 2" xfId="4"/>
    <cellStyle name="Normální 2 2 2" xfId="5"/>
    <cellStyle name="Normální 2 3" xfId="6"/>
    <cellStyle name="Normální 3" xfId="7"/>
    <cellStyle name="Normální 4" xfId="8"/>
    <cellStyle name="Normální 5" xfId="9"/>
    <cellStyle name="Number" xfId="10"/>
    <cellStyle name="Text"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jpeg"/><Relationship Id="rId47" Type="http://schemas.openxmlformats.org/officeDocument/2006/relationships/image" Target="../media/image47.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jpe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jpe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jpeg"/><Relationship Id="rId35" Type="http://schemas.openxmlformats.org/officeDocument/2006/relationships/image" Target="../media/image35.png"/><Relationship Id="rId43" Type="http://schemas.openxmlformats.org/officeDocument/2006/relationships/image" Target="../media/image43.jpeg"/><Relationship Id="rId48" Type="http://schemas.openxmlformats.org/officeDocument/2006/relationships/image" Target="../media/image48.jpeg"/></Relationships>
</file>

<file path=xl/drawings/drawing1.xml><?xml version="1.0" encoding="utf-8"?>
<xdr:wsDr xmlns:xdr="http://schemas.openxmlformats.org/drawingml/2006/spreadsheetDrawing" xmlns:a="http://schemas.openxmlformats.org/drawingml/2006/main">
  <xdr:twoCellAnchor editAs="oneCell">
    <xdr:from>
      <xdr:col>4</xdr:col>
      <xdr:colOff>619125</xdr:colOff>
      <xdr:row>3</xdr:row>
      <xdr:rowOff>619125</xdr:rowOff>
    </xdr:from>
    <xdr:to>
      <xdr:col>4</xdr:col>
      <xdr:colOff>3124200</xdr:colOff>
      <xdr:row>3</xdr:row>
      <xdr:rowOff>3819525</xdr:rowOff>
    </xdr:to>
    <xdr:pic>
      <xdr:nvPicPr>
        <xdr:cNvPr id="1025" name="Picture 197">
          <a:extLst>
            <a:ext uri="{FF2B5EF4-FFF2-40B4-BE49-F238E27FC236}">
              <a16:creationId xmlns:a16="http://schemas.microsoft.com/office/drawing/2014/main" id="{EE92C6A4-B889-410B-82F1-A6E8CAB401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33875" y="1257300"/>
          <a:ext cx="250507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971550</xdr:rowOff>
    </xdr:from>
    <xdr:to>
      <xdr:col>4</xdr:col>
      <xdr:colOff>3390900</xdr:colOff>
      <xdr:row>4</xdr:row>
      <xdr:rowOff>3952875</xdr:rowOff>
    </xdr:to>
    <xdr:pic>
      <xdr:nvPicPr>
        <xdr:cNvPr id="1026" name="Picture 198">
          <a:extLst>
            <a:ext uri="{FF2B5EF4-FFF2-40B4-BE49-F238E27FC236}">
              <a16:creationId xmlns:a16="http://schemas.microsoft.com/office/drawing/2014/main" id="{EAE14A05-8659-4350-90E5-284E6FC509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0" y="6429375"/>
          <a:ext cx="320040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5</xdr:row>
      <xdr:rowOff>790575</xdr:rowOff>
    </xdr:from>
    <xdr:to>
      <xdr:col>5</xdr:col>
      <xdr:colOff>4114800</xdr:colOff>
      <xdr:row>5</xdr:row>
      <xdr:rowOff>4257675</xdr:rowOff>
    </xdr:to>
    <xdr:pic>
      <xdr:nvPicPr>
        <xdr:cNvPr id="1027" name="Picture 201">
          <a:extLst>
            <a:ext uri="{FF2B5EF4-FFF2-40B4-BE49-F238E27FC236}">
              <a16:creationId xmlns:a16="http://schemas.microsoft.com/office/drawing/2014/main" id="{21D2E139-5D79-45EA-AAE4-344414A8F6E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0" y="11020425"/>
          <a:ext cx="10734675" cy="346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6</xdr:row>
      <xdr:rowOff>771525</xdr:rowOff>
    </xdr:from>
    <xdr:to>
      <xdr:col>5</xdr:col>
      <xdr:colOff>4038600</xdr:colOff>
      <xdr:row>6</xdr:row>
      <xdr:rowOff>4362450</xdr:rowOff>
    </xdr:to>
    <xdr:pic>
      <xdr:nvPicPr>
        <xdr:cNvPr id="1028" name="Picture 202">
          <a:extLst>
            <a:ext uri="{FF2B5EF4-FFF2-40B4-BE49-F238E27FC236}">
              <a16:creationId xmlns:a16="http://schemas.microsoft.com/office/drawing/2014/main" id="{1CC13AF2-9F10-44C4-9188-301C7432BB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3900" y="16192500"/>
          <a:ext cx="10848975" cy="3590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1000125</xdr:colOff>
      <xdr:row>10</xdr:row>
      <xdr:rowOff>38100</xdr:rowOff>
    </xdr:from>
    <xdr:to>
      <xdr:col>4</xdr:col>
      <xdr:colOff>3009900</xdr:colOff>
      <xdr:row>10</xdr:row>
      <xdr:rowOff>2257425</xdr:rowOff>
    </xdr:to>
    <xdr:pic>
      <xdr:nvPicPr>
        <xdr:cNvPr id="1029" name="Picture 209">
          <a:extLst>
            <a:ext uri="{FF2B5EF4-FFF2-40B4-BE49-F238E27FC236}">
              <a16:creationId xmlns:a16="http://schemas.microsoft.com/office/drawing/2014/main" id="{AA972B7F-721B-4F31-93E6-B636837F3A4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14875" y="24050625"/>
          <a:ext cx="2009775"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1914525</xdr:colOff>
      <xdr:row>12</xdr:row>
      <xdr:rowOff>1971675</xdr:rowOff>
    </xdr:from>
    <xdr:to>
      <xdr:col>4</xdr:col>
      <xdr:colOff>3733800</xdr:colOff>
      <xdr:row>12</xdr:row>
      <xdr:rowOff>3676650</xdr:rowOff>
    </xdr:to>
    <xdr:pic>
      <xdr:nvPicPr>
        <xdr:cNvPr id="1030" name="Picture 211">
          <a:extLst>
            <a:ext uri="{FF2B5EF4-FFF2-40B4-BE49-F238E27FC236}">
              <a16:creationId xmlns:a16="http://schemas.microsoft.com/office/drawing/2014/main" id="{40B400CD-128B-4036-BC67-1C05E6FC1C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9275" y="28479750"/>
          <a:ext cx="181927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1095375</xdr:colOff>
      <xdr:row>8</xdr:row>
      <xdr:rowOff>276225</xdr:rowOff>
    </xdr:from>
    <xdr:to>
      <xdr:col>4</xdr:col>
      <xdr:colOff>3009900</xdr:colOff>
      <xdr:row>8</xdr:row>
      <xdr:rowOff>2667000</xdr:rowOff>
    </xdr:to>
    <xdr:pic>
      <xdr:nvPicPr>
        <xdr:cNvPr id="1031" name="Picture 213">
          <a:extLst>
            <a:ext uri="{FF2B5EF4-FFF2-40B4-BE49-F238E27FC236}">
              <a16:creationId xmlns:a16="http://schemas.microsoft.com/office/drawing/2014/main" id="{6D77D16C-6A10-4DD2-A43C-8465976C350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10125" y="21107400"/>
          <a:ext cx="1914525"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14</xdr:row>
      <xdr:rowOff>57150</xdr:rowOff>
    </xdr:from>
    <xdr:to>
      <xdr:col>4</xdr:col>
      <xdr:colOff>3667125</xdr:colOff>
      <xdr:row>14</xdr:row>
      <xdr:rowOff>1724025</xdr:rowOff>
    </xdr:to>
    <xdr:pic>
      <xdr:nvPicPr>
        <xdr:cNvPr id="1032" name="Picture 214">
          <a:extLst>
            <a:ext uri="{FF2B5EF4-FFF2-40B4-BE49-F238E27FC236}">
              <a16:creationId xmlns:a16="http://schemas.microsoft.com/office/drawing/2014/main" id="{EAE3BBE2-1D6B-4057-9151-65787E9D514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905250" y="30556200"/>
          <a:ext cx="347662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14</xdr:row>
      <xdr:rowOff>1581150</xdr:rowOff>
    </xdr:from>
    <xdr:to>
      <xdr:col>4</xdr:col>
      <xdr:colOff>2895600</xdr:colOff>
      <xdr:row>14</xdr:row>
      <xdr:rowOff>1905000</xdr:rowOff>
    </xdr:to>
    <xdr:pic>
      <xdr:nvPicPr>
        <xdr:cNvPr id="1033" name="Picture 215">
          <a:extLst>
            <a:ext uri="{FF2B5EF4-FFF2-40B4-BE49-F238E27FC236}">
              <a16:creationId xmlns:a16="http://schemas.microsoft.com/office/drawing/2014/main" id="{19762480-06D2-441B-ABB4-078EB2C5B90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924300" y="32080200"/>
          <a:ext cx="2686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2009775</xdr:colOff>
      <xdr:row>14</xdr:row>
      <xdr:rowOff>1704975</xdr:rowOff>
    </xdr:from>
    <xdr:to>
      <xdr:col>4</xdr:col>
      <xdr:colOff>3762375</xdr:colOff>
      <xdr:row>14</xdr:row>
      <xdr:rowOff>3990975</xdr:rowOff>
    </xdr:to>
    <xdr:pic>
      <xdr:nvPicPr>
        <xdr:cNvPr id="1034" name="Picture 216">
          <a:extLst>
            <a:ext uri="{FF2B5EF4-FFF2-40B4-BE49-F238E27FC236}">
              <a16:creationId xmlns:a16="http://schemas.microsoft.com/office/drawing/2014/main" id="{2ABCA68E-35B1-4565-9DCD-B5FE56C92383}"/>
            </a:ext>
          </a:extLst>
        </xdr:cNvPr>
        <xdr:cNvPicPr>
          <a:picLocks noChangeAspect="1" noChangeArrowheads="1"/>
        </xdr:cNvPicPr>
      </xdr:nvPicPr>
      <xdr:blipFill>
        <a:blip xmlns:r="http://schemas.openxmlformats.org/officeDocument/2006/relationships" r:embed="rId9">
          <a:grayscl/>
          <a:extLst>
            <a:ext uri="{28A0092B-C50C-407E-A947-70E740481C1C}">
              <a14:useLocalDpi xmlns:a14="http://schemas.microsoft.com/office/drawing/2010/main" val="0"/>
            </a:ext>
          </a:extLst>
        </a:blip>
        <a:srcRect/>
        <a:stretch>
          <a:fillRect/>
        </a:stretch>
      </xdr:blipFill>
      <xdr:spPr bwMode="auto">
        <a:xfrm>
          <a:off x="5724525" y="32204025"/>
          <a:ext cx="17526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609600</xdr:colOff>
      <xdr:row>17</xdr:row>
      <xdr:rowOff>457200</xdr:rowOff>
    </xdr:from>
    <xdr:to>
      <xdr:col>4</xdr:col>
      <xdr:colOff>3114675</xdr:colOff>
      <xdr:row>17</xdr:row>
      <xdr:rowOff>2257425</xdr:rowOff>
    </xdr:to>
    <xdr:pic>
      <xdr:nvPicPr>
        <xdr:cNvPr id="1036" name="Picture 220">
          <a:extLst>
            <a:ext uri="{FF2B5EF4-FFF2-40B4-BE49-F238E27FC236}">
              <a16:creationId xmlns:a16="http://schemas.microsoft.com/office/drawing/2014/main" id="{37B2AC55-A14F-493F-B2FC-B983340C729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324350" y="37595175"/>
          <a:ext cx="250507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1000125</xdr:colOff>
      <xdr:row>19</xdr:row>
      <xdr:rowOff>38100</xdr:rowOff>
    </xdr:from>
    <xdr:to>
      <xdr:col>4</xdr:col>
      <xdr:colOff>3009900</xdr:colOff>
      <xdr:row>19</xdr:row>
      <xdr:rowOff>2257425</xdr:rowOff>
    </xdr:to>
    <xdr:pic>
      <xdr:nvPicPr>
        <xdr:cNvPr id="1037" name="Picture 221">
          <a:extLst>
            <a:ext uri="{FF2B5EF4-FFF2-40B4-BE49-F238E27FC236}">
              <a16:creationId xmlns:a16="http://schemas.microsoft.com/office/drawing/2014/main" id="{DF9191BB-9853-473F-B80C-B4301C80CE2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14875" y="39881175"/>
          <a:ext cx="2009775"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xdr:colOff>
      <xdr:row>14</xdr:row>
      <xdr:rowOff>3476625</xdr:rowOff>
    </xdr:from>
    <xdr:to>
      <xdr:col>4</xdr:col>
      <xdr:colOff>3724275</xdr:colOff>
      <xdr:row>15</xdr:row>
      <xdr:rowOff>1857375</xdr:rowOff>
    </xdr:to>
    <xdr:pic>
      <xdr:nvPicPr>
        <xdr:cNvPr id="1038" name="Picture 224">
          <a:extLst>
            <a:ext uri="{FF2B5EF4-FFF2-40B4-BE49-F238E27FC236}">
              <a16:creationId xmlns:a16="http://schemas.microsoft.com/office/drawing/2014/main" id="{967D7989-4099-41F3-A2F6-3880ECEED62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781425" y="33975675"/>
          <a:ext cx="3657600" cy="292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12</xdr:row>
      <xdr:rowOff>47625</xdr:rowOff>
    </xdr:from>
    <xdr:to>
      <xdr:col>4</xdr:col>
      <xdr:colOff>1819275</xdr:colOff>
      <xdr:row>12</xdr:row>
      <xdr:rowOff>2790825</xdr:rowOff>
    </xdr:to>
    <xdr:pic>
      <xdr:nvPicPr>
        <xdr:cNvPr id="1039" name="Picture 225">
          <a:extLst>
            <a:ext uri="{FF2B5EF4-FFF2-40B4-BE49-F238E27FC236}">
              <a16:creationId xmlns:a16="http://schemas.microsoft.com/office/drawing/2014/main" id="{BD6AA263-FC42-47EA-96E5-0F44BFE3F89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57625" y="26555700"/>
          <a:ext cx="1676400"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1905000</xdr:colOff>
      <xdr:row>21</xdr:row>
      <xdr:rowOff>1800225</xdr:rowOff>
    </xdr:from>
    <xdr:to>
      <xdr:col>4</xdr:col>
      <xdr:colOff>3724275</xdr:colOff>
      <xdr:row>21</xdr:row>
      <xdr:rowOff>3505200</xdr:rowOff>
    </xdr:to>
    <xdr:pic>
      <xdr:nvPicPr>
        <xdr:cNvPr id="1040" name="Picture 226">
          <a:extLst>
            <a:ext uri="{FF2B5EF4-FFF2-40B4-BE49-F238E27FC236}">
              <a16:creationId xmlns:a16="http://schemas.microsoft.com/office/drawing/2014/main" id="{DB3DEC14-EBF6-453A-9B11-823D119082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19750" y="44138850"/>
          <a:ext cx="181927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21</xdr:row>
      <xdr:rowOff>66675</xdr:rowOff>
    </xdr:from>
    <xdr:to>
      <xdr:col>4</xdr:col>
      <xdr:colOff>1819275</xdr:colOff>
      <xdr:row>21</xdr:row>
      <xdr:rowOff>2800350</xdr:rowOff>
    </xdr:to>
    <xdr:pic>
      <xdr:nvPicPr>
        <xdr:cNvPr id="1041" name="Picture 227">
          <a:extLst>
            <a:ext uri="{FF2B5EF4-FFF2-40B4-BE49-F238E27FC236}">
              <a16:creationId xmlns:a16="http://schemas.microsoft.com/office/drawing/2014/main" id="{EFE057B8-F6F2-42B4-803F-56EE72F290F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57625" y="42405300"/>
          <a:ext cx="1676400"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22</xdr:row>
      <xdr:rowOff>1562100</xdr:rowOff>
    </xdr:from>
    <xdr:to>
      <xdr:col>4</xdr:col>
      <xdr:colOff>2895600</xdr:colOff>
      <xdr:row>22</xdr:row>
      <xdr:rowOff>1885950</xdr:rowOff>
    </xdr:to>
    <xdr:pic>
      <xdr:nvPicPr>
        <xdr:cNvPr id="1042" name="Picture 229">
          <a:extLst>
            <a:ext uri="{FF2B5EF4-FFF2-40B4-BE49-F238E27FC236}">
              <a16:creationId xmlns:a16="http://schemas.microsoft.com/office/drawing/2014/main" id="{EDE4BD9A-F275-4426-9961-F80002026C3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924300" y="47948850"/>
          <a:ext cx="2686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xdr:colOff>
      <xdr:row>22</xdr:row>
      <xdr:rowOff>847725</xdr:rowOff>
    </xdr:from>
    <xdr:to>
      <xdr:col>4</xdr:col>
      <xdr:colOff>3762375</xdr:colOff>
      <xdr:row>22</xdr:row>
      <xdr:rowOff>3143250</xdr:rowOff>
    </xdr:to>
    <xdr:pic>
      <xdr:nvPicPr>
        <xdr:cNvPr id="1043" name="Picture 233">
          <a:extLst>
            <a:ext uri="{FF2B5EF4-FFF2-40B4-BE49-F238E27FC236}">
              <a16:creationId xmlns:a16="http://schemas.microsoft.com/office/drawing/2014/main" id="{9F277DA1-7247-4D5F-8C66-7BAE51C4529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752850" y="47234475"/>
          <a:ext cx="372427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1095375</xdr:colOff>
      <xdr:row>25</xdr:row>
      <xdr:rowOff>276225</xdr:rowOff>
    </xdr:from>
    <xdr:to>
      <xdr:col>4</xdr:col>
      <xdr:colOff>3009900</xdr:colOff>
      <xdr:row>25</xdr:row>
      <xdr:rowOff>2667000</xdr:rowOff>
    </xdr:to>
    <xdr:pic>
      <xdr:nvPicPr>
        <xdr:cNvPr id="1044" name="Picture 234">
          <a:extLst>
            <a:ext uri="{FF2B5EF4-FFF2-40B4-BE49-F238E27FC236}">
              <a16:creationId xmlns:a16="http://schemas.microsoft.com/office/drawing/2014/main" id="{9D6772BC-3846-42D9-8A02-F912D8349D3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10125" y="52120800"/>
          <a:ext cx="1914525"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847725</xdr:colOff>
      <xdr:row>27</xdr:row>
      <xdr:rowOff>104775</xdr:rowOff>
    </xdr:from>
    <xdr:to>
      <xdr:col>4</xdr:col>
      <xdr:colOff>2781300</xdr:colOff>
      <xdr:row>27</xdr:row>
      <xdr:rowOff>2238375</xdr:rowOff>
    </xdr:to>
    <xdr:pic>
      <xdr:nvPicPr>
        <xdr:cNvPr id="1045" name="Picture 235">
          <a:extLst>
            <a:ext uri="{FF2B5EF4-FFF2-40B4-BE49-F238E27FC236}">
              <a16:creationId xmlns:a16="http://schemas.microsoft.com/office/drawing/2014/main" id="{4EEE9B65-D5A8-46FE-8D1C-98AA38B141E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62475" y="55216425"/>
          <a:ext cx="1933575" cy="213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29</xdr:row>
      <xdr:rowOff>47625</xdr:rowOff>
    </xdr:from>
    <xdr:to>
      <xdr:col>4</xdr:col>
      <xdr:colOff>3648075</xdr:colOff>
      <xdr:row>29</xdr:row>
      <xdr:rowOff>4219575</xdr:rowOff>
    </xdr:to>
    <xdr:pic>
      <xdr:nvPicPr>
        <xdr:cNvPr id="1046" name="Picture 237">
          <a:extLst>
            <a:ext uri="{FF2B5EF4-FFF2-40B4-BE49-F238E27FC236}">
              <a16:creationId xmlns:a16="http://schemas.microsoft.com/office/drawing/2014/main" id="{31B61931-25A0-4723-A912-01AD62CBA3CD}"/>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838575" y="57692925"/>
          <a:ext cx="3524250" cy="417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600075</xdr:colOff>
      <xdr:row>31</xdr:row>
      <xdr:rowOff>180975</xdr:rowOff>
    </xdr:from>
    <xdr:to>
      <xdr:col>4</xdr:col>
      <xdr:colOff>3286125</xdr:colOff>
      <xdr:row>31</xdr:row>
      <xdr:rowOff>2800350</xdr:rowOff>
    </xdr:to>
    <xdr:pic>
      <xdr:nvPicPr>
        <xdr:cNvPr id="1047" name="Picture 239">
          <a:extLst>
            <a:ext uri="{FF2B5EF4-FFF2-40B4-BE49-F238E27FC236}">
              <a16:creationId xmlns:a16="http://schemas.microsoft.com/office/drawing/2014/main" id="{05669D48-E1ED-4481-B953-14F9FA2E4FDE}"/>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314825" y="62283975"/>
          <a:ext cx="2686050"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35</xdr:row>
      <xdr:rowOff>190500</xdr:rowOff>
    </xdr:from>
    <xdr:to>
      <xdr:col>4</xdr:col>
      <xdr:colOff>1895475</xdr:colOff>
      <xdr:row>35</xdr:row>
      <xdr:rowOff>2457450</xdr:rowOff>
    </xdr:to>
    <xdr:pic>
      <xdr:nvPicPr>
        <xdr:cNvPr id="1048" name="Picture 240">
          <a:extLst>
            <a:ext uri="{FF2B5EF4-FFF2-40B4-BE49-F238E27FC236}">
              <a16:creationId xmlns:a16="http://schemas.microsoft.com/office/drawing/2014/main" id="{8DFE29D2-11AC-4995-A966-3C2E65EDE9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29050" y="65331975"/>
          <a:ext cx="1781175" cy="226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1485900</xdr:colOff>
      <xdr:row>35</xdr:row>
      <xdr:rowOff>2390775</xdr:rowOff>
    </xdr:from>
    <xdr:to>
      <xdr:col>4</xdr:col>
      <xdr:colOff>3581400</xdr:colOff>
      <xdr:row>35</xdr:row>
      <xdr:rowOff>4343400</xdr:rowOff>
    </xdr:to>
    <xdr:pic>
      <xdr:nvPicPr>
        <xdr:cNvPr id="1049" name="Picture 241">
          <a:extLst>
            <a:ext uri="{FF2B5EF4-FFF2-40B4-BE49-F238E27FC236}">
              <a16:creationId xmlns:a16="http://schemas.microsoft.com/office/drawing/2014/main" id="{D624BBFB-CD94-49A1-9D17-644E782F67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00650" y="67532250"/>
          <a:ext cx="209550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1000125</xdr:colOff>
      <xdr:row>40</xdr:row>
      <xdr:rowOff>38100</xdr:rowOff>
    </xdr:from>
    <xdr:to>
      <xdr:col>4</xdr:col>
      <xdr:colOff>3009900</xdr:colOff>
      <xdr:row>40</xdr:row>
      <xdr:rowOff>2305050</xdr:rowOff>
    </xdr:to>
    <xdr:pic>
      <xdr:nvPicPr>
        <xdr:cNvPr id="1051" name="Picture 243">
          <a:extLst>
            <a:ext uri="{FF2B5EF4-FFF2-40B4-BE49-F238E27FC236}">
              <a16:creationId xmlns:a16="http://schemas.microsoft.com/office/drawing/2014/main" id="{20C5A8C9-AB66-46D1-B304-A23C4E032A0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14875" y="77857350"/>
          <a:ext cx="2009775" cy="226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1000125</xdr:colOff>
      <xdr:row>38</xdr:row>
      <xdr:rowOff>304800</xdr:rowOff>
    </xdr:from>
    <xdr:to>
      <xdr:col>4</xdr:col>
      <xdr:colOff>2924175</xdr:colOff>
      <xdr:row>38</xdr:row>
      <xdr:rowOff>2695575</xdr:rowOff>
    </xdr:to>
    <xdr:pic>
      <xdr:nvPicPr>
        <xdr:cNvPr id="1052" name="Picture 247">
          <a:extLst>
            <a:ext uri="{FF2B5EF4-FFF2-40B4-BE49-F238E27FC236}">
              <a16:creationId xmlns:a16="http://schemas.microsoft.com/office/drawing/2014/main" id="{B17104D7-FDAA-44D0-9177-7F7B0E5C48E5}"/>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714875" y="74942700"/>
          <a:ext cx="1924050"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1914525</xdr:colOff>
      <xdr:row>43</xdr:row>
      <xdr:rowOff>1971675</xdr:rowOff>
    </xdr:from>
    <xdr:to>
      <xdr:col>4</xdr:col>
      <xdr:colOff>3733800</xdr:colOff>
      <xdr:row>43</xdr:row>
      <xdr:rowOff>3676650</xdr:rowOff>
    </xdr:to>
    <xdr:pic>
      <xdr:nvPicPr>
        <xdr:cNvPr id="1053" name="Picture 248">
          <a:extLst>
            <a:ext uri="{FF2B5EF4-FFF2-40B4-BE49-F238E27FC236}">
              <a16:creationId xmlns:a16="http://schemas.microsoft.com/office/drawing/2014/main" id="{00E6AB9F-A139-41AC-9A13-55799F891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9275" y="84562950"/>
          <a:ext cx="181927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44</xdr:row>
      <xdr:rowOff>57150</xdr:rowOff>
    </xdr:from>
    <xdr:to>
      <xdr:col>4</xdr:col>
      <xdr:colOff>3667125</xdr:colOff>
      <xdr:row>44</xdr:row>
      <xdr:rowOff>1724025</xdr:rowOff>
    </xdr:to>
    <xdr:pic>
      <xdr:nvPicPr>
        <xdr:cNvPr id="1054" name="Picture 249">
          <a:extLst>
            <a:ext uri="{FF2B5EF4-FFF2-40B4-BE49-F238E27FC236}">
              <a16:creationId xmlns:a16="http://schemas.microsoft.com/office/drawing/2014/main" id="{0E347CC7-028E-4B35-95DD-1B777D820D8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905250" y="86420325"/>
          <a:ext cx="347662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44</xdr:row>
      <xdr:rowOff>1581150</xdr:rowOff>
    </xdr:from>
    <xdr:to>
      <xdr:col>4</xdr:col>
      <xdr:colOff>2895600</xdr:colOff>
      <xdr:row>44</xdr:row>
      <xdr:rowOff>1905000</xdr:rowOff>
    </xdr:to>
    <xdr:pic>
      <xdr:nvPicPr>
        <xdr:cNvPr id="1055" name="Picture 250">
          <a:extLst>
            <a:ext uri="{FF2B5EF4-FFF2-40B4-BE49-F238E27FC236}">
              <a16:creationId xmlns:a16="http://schemas.microsoft.com/office/drawing/2014/main" id="{45E23D26-36A3-4A91-BC45-48461B34ED8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924300" y="87944325"/>
          <a:ext cx="2686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2009775</xdr:colOff>
      <xdr:row>44</xdr:row>
      <xdr:rowOff>1704975</xdr:rowOff>
    </xdr:from>
    <xdr:to>
      <xdr:col>4</xdr:col>
      <xdr:colOff>3762375</xdr:colOff>
      <xdr:row>44</xdr:row>
      <xdr:rowOff>3990975</xdr:rowOff>
    </xdr:to>
    <xdr:pic>
      <xdr:nvPicPr>
        <xdr:cNvPr id="1056" name="Picture 251">
          <a:extLst>
            <a:ext uri="{FF2B5EF4-FFF2-40B4-BE49-F238E27FC236}">
              <a16:creationId xmlns:a16="http://schemas.microsoft.com/office/drawing/2014/main" id="{D7636FE9-CDF4-422D-AF32-ADEED4EF95E1}"/>
            </a:ext>
          </a:extLst>
        </xdr:cNvPr>
        <xdr:cNvPicPr>
          <a:picLocks noChangeAspect="1" noChangeArrowheads="1"/>
        </xdr:cNvPicPr>
      </xdr:nvPicPr>
      <xdr:blipFill>
        <a:blip xmlns:r="http://schemas.openxmlformats.org/officeDocument/2006/relationships" r:embed="rId9">
          <a:grayscl/>
          <a:extLst>
            <a:ext uri="{28A0092B-C50C-407E-A947-70E740481C1C}">
              <a14:useLocalDpi xmlns:a14="http://schemas.microsoft.com/office/drawing/2010/main" val="0"/>
            </a:ext>
          </a:extLst>
        </a:blip>
        <a:srcRect/>
        <a:stretch>
          <a:fillRect/>
        </a:stretch>
      </xdr:blipFill>
      <xdr:spPr bwMode="auto">
        <a:xfrm>
          <a:off x="5724525" y="88068150"/>
          <a:ext cx="17526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609600</xdr:colOff>
      <xdr:row>47</xdr:row>
      <xdr:rowOff>457200</xdr:rowOff>
    </xdr:from>
    <xdr:to>
      <xdr:col>4</xdr:col>
      <xdr:colOff>3114675</xdr:colOff>
      <xdr:row>47</xdr:row>
      <xdr:rowOff>2257425</xdr:rowOff>
    </xdr:to>
    <xdr:pic>
      <xdr:nvPicPr>
        <xdr:cNvPr id="1058" name="Picture 253">
          <a:extLst>
            <a:ext uri="{FF2B5EF4-FFF2-40B4-BE49-F238E27FC236}">
              <a16:creationId xmlns:a16="http://schemas.microsoft.com/office/drawing/2014/main" id="{BA7217EE-72F4-4D64-B819-49941BFDE8F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324350" y="94049850"/>
          <a:ext cx="250507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43</xdr:row>
      <xdr:rowOff>47625</xdr:rowOff>
    </xdr:from>
    <xdr:to>
      <xdr:col>4</xdr:col>
      <xdr:colOff>1819275</xdr:colOff>
      <xdr:row>43</xdr:row>
      <xdr:rowOff>2790825</xdr:rowOff>
    </xdr:to>
    <xdr:pic>
      <xdr:nvPicPr>
        <xdr:cNvPr id="1059" name="Picture 255">
          <a:extLst>
            <a:ext uri="{FF2B5EF4-FFF2-40B4-BE49-F238E27FC236}">
              <a16:creationId xmlns:a16="http://schemas.microsoft.com/office/drawing/2014/main" id="{133EB692-B6A3-4228-BEBD-7E4E0B24B58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57625" y="82638900"/>
          <a:ext cx="1676400"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447675</xdr:colOff>
      <xdr:row>45</xdr:row>
      <xdr:rowOff>114300</xdr:rowOff>
    </xdr:from>
    <xdr:to>
      <xdr:col>4</xdr:col>
      <xdr:colOff>3190875</xdr:colOff>
      <xdr:row>45</xdr:row>
      <xdr:rowOff>2314575</xdr:rowOff>
    </xdr:to>
    <xdr:pic>
      <xdr:nvPicPr>
        <xdr:cNvPr id="1060" name="Picture 256">
          <a:extLst>
            <a:ext uri="{FF2B5EF4-FFF2-40B4-BE49-F238E27FC236}">
              <a16:creationId xmlns:a16="http://schemas.microsoft.com/office/drawing/2014/main" id="{82463428-B91E-4068-B3EF-0E8D96B78D77}"/>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162425" y="91020900"/>
          <a:ext cx="27432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495300</xdr:colOff>
      <xdr:row>51</xdr:row>
      <xdr:rowOff>552450</xdr:rowOff>
    </xdr:from>
    <xdr:to>
      <xdr:col>4</xdr:col>
      <xdr:colOff>2905125</xdr:colOff>
      <xdr:row>51</xdr:row>
      <xdr:rowOff>4438650</xdr:rowOff>
    </xdr:to>
    <xdr:pic>
      <xdr:nvPicPr>
        <xdr:cNvPr id="1061" name="Picture 258">
          <a:extLst>
            <a:ext uri="{FF2B5EF4-FFF2-40B4-BE49-F238E27FC236}">
              <a16:creationId xmlns:a16="http://schemas.microsoft.com/office/drawing/2014/main" id="{23239605-91FE-44D6-8179-2A7E2FD5C12A}"/>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210050" y="99307650"/>
          <a:ext cx="2409825"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1276350</xdr:colOff>
      <xdr:row>54</xdr:row>
      <xdr:rowOff>95250</xdr:rowOff>
    </xdr:from>
    <xdr:to>
      <xdr:col>4</xdr:col>
      <xdr:colOff>2295525</xdr:colOff>
      <xdr:row>54</xdr:row>
      <xdr:rowOff>1952625</xdr:rowOff>
    </xdr:to>
    <xdr:pic>
      <xdr:nvPicPr>
        <xdr:cNvPr id="1062" name="Picture 259">
          <a:extLst>
            <a:ext uri="{FF2B5EF4-FFF2-40B4-BE49-F238E27FC236}">
              <a16:creationId xmlns:a16="http://schemas.microsoft.com/office/drawing/2014/main" id="{B0FD7408-58E0-4BFC-8786-EED104E52596}"/>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991100" y="109146975"/>
          <a:ext cx="1019175"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1219200</xdr:colOff>
      <xdr:row>56</xdr:row>
      <xdr:rowOff>66675</xdr:rowOff>
    </xdr:from>
    <xdr:to>
      <xdr:col>4</xdr:col>
      <xdr:colOff>2505075</xdr:colOff>
      <xdr:row>56</xdr:row>
      <xdr:rowOff>2638425</xdr:rowOff>
    </xdr:to>
    <xdr:pic>
      <xdr:nvPicPr>
        <xdr:cNvPr id="1063" name="Picture 261">
          <a:extLst>
            <a:ext uri="{FF2B5EF4-FFF2-40B4-BE49-F238E27FC236}">
              <a16:creationId xmlns:a16="http://schemas.microsoft.com/office/drawing/2014/main" id="{E19C85E7-5D80-421F-82BD-FE99417C2234}"/>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933950" y="111356775"/>
          <a:ext cx="1285875" cy="257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314325</xdr:colOff>
      <xdr:row>58</xdr:row>
      <xdr:rowOff>781050</xdr:rowOff>
    </xdr:from>
    <xdr:to>
      <xdr:col>4</xdr:col>
      <xdr:colOff>3495675</xdr:colOff>
      <xdr:row>58</xdr:row>
      <xdr:rowOff>2743200</xdr:rowOff>
    </xdr:to>
    <xdr:pic>
      <xdr:nvPicPr>
        <xdr:cNvPr id="1064" name="Picture 263">
          <a:extLst>
            <a:ext uri="{FF2B5EF4-FFF2-40B4-BE49-F238E27FC236}">
              <a16:creationId xmlns:a16="http://schemas.microsoft.com/office/drawing/2014/main" id="{A1AB7595-F6B1-46BC-9492-A1590EE61879}"/>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029075" y="114976275"/>
          <a:ext cx="318135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66</xdr:row>
      <xdr:rowOff>390525</xdr:rowOff>
    </xdr:from>
    <xdr:to>
      <xdr:col>4</xdr:col>
      <xdr:colOff>3333750</xdr:colOff>
      <xdr:row>66</xdr:row>
      <xdr:rowOff>2447925</xdr:rowOff>
    </xdr:to>
    <xdr:pic>
      <xdr:nvPicPr>
        <xdr:cNvPr id="1065" name="Picture 266">
          <a:extLst>
            <a:ext uri="{FF2B5EF4-FFF2-40B4-BE49-F238E27FC236}">
              <a16:creationId xmlns:a16="http://schemas.microsoft.com/office/drawing/2014/main" id="{AE0483C7-B0E2-44A2-B859-29C9B31AB347}"/>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95750" y="122272425"/>
          <a:ext cx="295275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1000125</xdr:colOff>
      <xdr:row>68</xdr:row>
      <xdr:rowOff>304800</xdr:rowOff>
    </xdr:from>
    <xdr:to>
      <xdr:col>4</xdr:col>
      <xdr:colOff>2924175</xdr:colOff>
      <xdr:row>68</xdr:row>
      <xdr:rowOff>2705100</xdr:rowOff>
    </xdr:to>
    <xdr:pic>
      <xdr:nvPicPr>
        <xdr:cNvPr id="1066" name="Picture 270">
          <a:extLst>
            <a:ext uri="{FF2B5EF4-FFF2-40B4-BE49-F238E27FC236}">
              <a16:creationId xmlns:a16="http://schemas.microsoft.com/office/drawing/2014/main" id="{BEF51C00-772A-436C-990A-9A7BDDED3E2A}"/>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714875" y="125282325"/>
          <a:ext cx="192405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1000125</xdr:colOff>
      <xdr:row>70</xdr:row>
      <xdr:rowOff>38100</xdr:rowOff>
    </xdr:from>
    <xdr:to>
      <xdr:col>4</xdr:col>
      <xdr:colOff>3009900</xdr:colOff>
      <xdr:row>70</xdr:row>
      <xdr:rowOff>2314575</xdr:rowOff>
    </xdr:to>
    <xdr:pic>
      <xdr:nvPicPr>
        <xdr:cNvPr id="1067" name="Picture 271">
          <a:extLst>
            <a:ext uri="{FF2B5EF4-FFF2-40B4-BE49-F238E27FC236}">
              <a16:creationId xmlns:a16="http://schemas.microsoft.com/office/drawing/2014/main" id="{B474A53B-0295-47B7-9033-3661B0A5680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14875" y="128016000"/>
          <a:ext cx="2009775"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78</xdr:row>
      <xdr:rowOff>466725</xdr:rowOff>
    </xdr:from>
    <xdr:to>
      <xdr:col>4</xdr:col>
      <xdr:colOff>3762375</xdr:colOff>
      <xdr:row>78</xdr:row>
      <xdr:rowOff>2314575</xdr:rowOff>
    </xdr:to>
    <xdr:pic>
      <xdr:nvPicPr>
        <xdr:cNvPr id="1068" name="Picture 274">
          <a:extLst>
            <a:ext uri="{FF2B5EF4-FFF2-40B4-BE49-F238E27FC236}">
              <a16:creationId xmlns:a16="http://schemas.microsoft.com/office/drawing/2014/main" id="{E030B88E-F023-4373-BDBF-6204B03AC92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790950" y="137569575"/>
          <a:ext cx="368617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1000125</xdr:colOff>
      <xdr:row>80</xdr:row>
      <xdr:rowOff>304800</xdr:rowOff>
    </xdr:from>
    <xdr:to>
      <xdr:col>4</xdr:col>
      <xdr:colOff>2924175</xdr:colOff>
      <xdr:row>80</xdr:row>
      <xdr:rowOff>2705100</xdr:rowOff>
    </xdr:to>
    <xdr:pic>
      <xdr:nvPicPr>
        <xdr:cNvPr id="1069" name="Picture 275">
          <a:extLst>
            <a:ext uri="{FF2B5EF4-FFF2-40B4-BE49-F238E27FC236}">
              <a16:creationId xmlns:a16="http://schemas.microsoft.com/office/drawing/2014/main" id="{57693672-0976-436A-BD45-5F6D2D15E84A}"/>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714875" y="140474700"/>
          <a:ext cx="192405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1000125</xdr:colOff>
      <xdr:row>82</xdr:row>
      <xdr:rowOff>38100</xdr:rowOff>
    </xdr:from>
    <xdr:to>
      <xdr:col>4</xdr:col>
      <xdr:colOff>3009900</xdr:colOff>
      <xdr:row>82</xdr:row>
      <xdr:rowOff>2314575</xdr:rowOff>
    </xdr:to>
    <xdr:pic>
      <xdr:nvPicPr>
        <xdr:cNvPr id="1070" name="Picture 276">
          <a:extLst>
            <a:ext uri="{FF2B5EF4-FFF2-40B4-BE49-F238E27FC236}">
              <a16:creationId xmlns:a16="http://schemas.microsoft.com/office/drawing/2014/main" id="{4992191E-30C4-42E8-93EE-0A4E5499BED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14875" y="143208375"/>
          <a:ext cx="2009775"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xdr:colOff>
      <xdr:row>84</xdr:row>
      <xdr:rowOff>485775</xdr:rowOff>
    </xdr:from>
    <xdr:to>
      <xdr:col>4</xdr:col>
      <xdr:colOff>3743325</xdr:colOff>
      <xdr:row>84</xdr:row>
      <xdr:rowOff>3028950</xdr:rowOff>
    </xdr:to>
    <xdr:pic>
      <xdr:nvPicPr>
        <xdr:cNvPr id="1071" name="Picture 278">
          <a:extLst>
            <a:ext uri="{FF2B5EF4-FFF2-40B4-BE49-F238E27FC236}">
              <a16:creationId xmlns:a16="http://schemas.microsoft.com/office/drawing/2014/main" id="{C45525E5-20A8-42D2-9BF6-2C2461EF72B9}"/>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781425" y="146294475"/>
          <a:ext cx="3676650" cy="2543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885825</xdr:colOff>
      <xdr:row>88</xdr:row>
      <xdr:rowOff>104775</xdr:rowOff>
    </xdr:from>
    <xdr:to>
      <xdr:col>4</xdr:col>
      <xdr:colOff>2886075</xdr:colOff>
      <xdr:row>88</xdr:row>
      <xdr:rowOff>2105025</xdr:rowOff>
    </xdr:to>
    <xdr:pic>
      <xdr:nvPicPr>
        <xdr:cNvPr id="1072" name="Picture 281" descr="Výsledek obrázku pro regál nerez">
          <a:extLst>
            <a:ext uri="{FF2B5EF4-FFF2-40B4-BE49-F238E27FC236}">
              <a16:creationId xmlns:a16="http://schemas.microsoft.com/office/drawing/2014/main" id="{4B12979F-4DB6-41B2-A8E0-203FB89F839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600575" y="150256875"/>
          <a:ext cx="200025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885825</xdr:colOff>
      <xdr:row>89</xdr:row>
      <xdr:rowOff>104775</xdr:rowOff>
    </xdr:from>
    <xdr:to>
      <xdr:col>4</xdr:col>
      <xdr:colOff>2886075</xdr:colOff>
      <xdr:row>89</xdr:row>
      <xdr:rowOff>2105025</xdr:rowOff>
    </xdr:to>
    <xdr:pic>
      <xdr:nvPicPr>
        <xdr:cNvPr id="1073" name="Picture 282" descr="Výsledek obrázku pro regál nerez">
          <a:extLst>
            <a:ext uri="{FF2B5EF4-FFF2-40B4-BE49-F238E27FC236}">
              <a16:creationId xmlns:a16="http://schemas.microsoft.com/office/drawing/2014/main" id="{A7111059-38B8-4CB7-A557-8D30116078C1}"/>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600575" y="152457150"/>
          <a:ext cx="200025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1104900</xdr:colOff>
      <xdr:row>91</xdr:row>
      <xdr:rowOff>104775</xdr:rowOff>
    </xdr:from>
    <xdr:to>
      <xdr:col>4</xdr:col>
      <xdr:colOff>2695575</xdr:colOff>
      <xdr:row>91</xdr:row>
      <xdr:rowOff>2105025</xdr:rowOff>
    </xdr:to>
    <xdr:pic>
      <xdr:nvPicPr>
        <xdr:cNvPr id="1074" name="Picture 284">
          <a:extLst>
            <a:ext uri="{FF2B5EF4-FFF2-40B4-BE49-F238E27FC236}">
              <a16:creationId xmlns:a16="http://schemas.microsoft.com/office/drawing/2014/main" id="{4F5018A6-AE92-4FB5-B3B1-E4E1B490C3E5}"/>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819650" y="154876500"/>
          <a:ext cx="1590675"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1000125</xdr:colOff>
      <xdr:row>93</xdr:row>
      <xdr:rowOff>104775</xdr:rowOff>
    </xdr:from>
    <xdr:to>
      <xdr:col>4</xdr:col>
      <xdr:colOff>2390775</xdr:colOff>
      <xdr:row>93</xdr:row>
      <xdr:rowOff>1524000</xdr:rowOff>
    </xdr:to>
    <xdr:pic>
      <xdr:nvPicPr>
        <xdr:cNvPr id="1075" name="Picture 285">
          <a:extLst>
            <a:ext uri="{FF2B5EF4-FFF2-40B4-BE49-F238E27FC236}">
              <a16:creationId xmlns:a16="http://schemas.microsoft.com/office/drawing/2014/main" id="{DE84CCE7-3155-40CC-9972-DA5257233CF7}"/>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4714875" y="157400625"/>
          <a:ext cx="139065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1066800</xdr:colOff>
      <xdr:row>95</xdr:row>
      <xdr:rowOff>257175</xdr:rowOff>
    </xdr:from>
    <xdr:to>
      <xdr:col>4</xdr:col>
      <xdr:colOff>2657475</xdr:colOff>
      <xdr:row>95</xdr:row>
      <xdr:rowOff>2257425</xdr:rowOff>
    </xdr:to>
    <xdr:pic>
      <xdr:nvPicPr>
        <xdr:cNvPr id="1076" name="Picture 287">
          <a:extLst>
            <a:ext uri="{FF2B5EF4-FFF2-40B4-BE49-F238E27FC236}">
              <a16:creationId xmlns:a16="http://schemas.microsoft.com/office/drawing/2014/main" id="{97EE5C44-5048-4A69-8120-1AF17A3A23C9}"/>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781550" y="159410400"/>
          <a:ext cx="1590675"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1104900</xdr:colOff>
      <xdr:row>97</xdr:row>
      <xdr:rowOff>76200</xdr:rowOff>
    </xdr:from>
    <xdr:to>
      <xdr:col>4</xdr:col>
      <xdr:colOff>2495550</xdr:colOff>
      <xdr:row>97</xdr:row>
      <xdr:rowOff>1495425</xdr:rowOff>
    </xdr:to>
    <xdr:pic>
      <xdr:nvPicPr>
        <xdr:cNvPr id="1077" name="Picture 288">
          <a:extLst>
            <a:ext uri="{FF2B5EF4-FFF2-40B4-BE49-F238E27FC236}">
              <a16:creationId xmlns:a16="http://schemas.microsoft.com/office/drawing/2014/main" id="{EB225A15-804A-4A04-8F63-F785FD96B9C7}"/>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4819650" y="162020250"/>
          <a:ext cx="139065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866775</xdr:colOff>
      <xdr:row>99</xdr:row>
      <xdr:rowOff>28575</xdr:rowOff>
    </xdr:from>
    <xdr:to>
      <xdr:col>4</xdr:col>
      <xdr:colOff>2971800</xdr:colOff>
      <xdr:row>99</xdr:row>
      <xdr:rowOff>2133600</xdr:rowOff>
    </xdr:to>
    <xdr:pic>
      <xdr:nvPicPr>
        <xdr:cNvPr id="1078" name="Picture 291" descr="Výsledek obrázku pro regál nerez">
          <a:extLst>
            <a:ext uri="{FF2B5EF4-FFF2-40B4-BE49-F238E27FC236}">
              <a16:creationId xmlns:a16="http://schemas.microsoft.com/office/drawing/2014/main" id="{1D07ABEC-2CB7-4559-A4F7-ED464B8C3FFD}"/>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581525" y="163772850"/>
          <a:ext cx="2105025"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714375</xdr:colOff>
      <xdr:row>101</xdr:row>
      <xdr:rowOff>257175</xdr:rowOff>
    </xdr:from>
    <xdr:to>
      <xdr:col>4</xdr:col>
      <xdr:colOff>2800350</xdr:colOff>
      <xdr:row>101</xdr:row>
      <xdr:rowOff>2238375</xdr:rowOff>
    </xdr:to>
    <xdr:pic>
      <xdr:nvPicPr>
        <xdr:cNvPr id="1079" name="Obrázek 44">
          <a:extLst>
            <a:ext uri="{FF2B5EF4-FFF2-40B4-BE49-F238E27FC236}">
              <a16:creationId xmlns:a16="http://schemas.microsoft.com/office/drawing/2014/main" id="{CBE1088C-6CC6-4FC9-B55E-0E538A04C67E}"/>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4429125" y="191700150"/>
          <a:ext cx="2085975"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1295400</xdr:colOff>
      <xdr:row>102</xdr:row>
      <xdr:rowOff>390525</xdr:rowOff>
    </xdr:from>
    <xdr:to>
      <xdr:col>4</xdr:col>
      <xdr:colOff>2152650</xdr:colOff>
      <xdr:row>102</xdr:row>
      <xdr:rowOff>1285875</xdr:rowOff>
    </xdr:to>
    <xdr:pic>
      <xdr:nvPicPr>
        <xdr:cNvPr id="1080" name="Picture 4" descr="OK 1+3 Z">
          <a:extLst>
            <a:ext uri="{FF2B5EF4-FFF2-40B4-BE49-F238E27FC236}">
              <a16:creationId xmlns:a16="http://schemas.microsoft.com/office/drawing/2014/main" id="{C4717046-0705-4790-897D-5901B956D241}"/>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l="7857" r="12857"/>
        <a:stretch>
          <a:fillRect/>
        </a:stretch>
      </xdr:blipFill>
      <xdr:spPr bwMode="auto">
        <a:xfrm>
          <a:off x="5010150" y="194586225"/>
          <a:ext cx="8572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495300</xdr:colOff>
      <xdr:row>103</xdr:row>
      <xdr:rowOff>66675</xdr:rowOff>
    </xdr:from>
    <xdr:to>
      <xdr:col>4</xdr:col>
      <xdr:colOff>3019425</xdr:colOff>
      <xdr:row>103</xdr:row>
      <xdr:rowOff>1590675</xdr:rowOff>
    </xdr:to>
    <xdr:pic>
      <xdr:nvPicPr>
        <xdr:cNvPr id="1081" name="Obrázek 59" descr="http://www.icf-office.it/upload/modelli/Una_plus/721.jpg">
          <a:extLst>
            <a:ext uri="{FF2B5EF4-FFF2-40B4-BE49-F238E27FC236}">
              <a16:creationId xmlns:a16="http://schemas.microsoft.com/office/drawing/2014/main" id="{900F8EB3-8A83-4E49-8571-7E1E1951D091}"/>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t="10553" b="13461"/>
        <a:stretch>
          <a:fillRect/>
        </a:stretch>
      </xdr:blipFill>
      <xdr:spPr bwMode="auto">
        <a:xfrm>
          <a:off x="4210050" y="196205475"/>
          <a:ext cx="25241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1209675</xdr:colOff>
      <xdr:row>104</xdr:row>
      <xdr:rowOff>885825</xdr:rowOff>
    </xdr:from>
    <xdr:to>
      <xdr:col>4</xdr:col>
      <xdr:colOff>2038350</xdr:colOff>
      <xdr:row>104</xdr:row>
      <xdr:rowOff>2895600</xdr:rowOff>
    </xdr:to>
    <xdr:pic>
      <xdr:nvPicPr>
        <xdr:cNvPr id="1082" name="Obrázek 60">
          <a:extLst>
            <a:ext uri="{FF2B5EF4-FFF2-40B4-BE49-F238E27FC236}">
              <a16:creationId xmlns:a16="http://schemas.microsoft.com/office/drawing/2014/main" id="{20D1A3F4-CF69-49C7-803A-251B8559E16A}"/>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4924425" y="198805800"/>
          <a:ext cx="828675" cy="200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1333500</xdr:colOff>
      <xdr:row>105</xdr:row>
      <xdr:rowOff>361950</xdr:rowOff>
    </xdr:from>
    <xdr:to>
      <xdr:col>4</xdr:col>
      <xdr:colOff>2095500</xdr:colOff>
      <xdr:row>105</xdr:row>
      <xdr:rowOff>2190750</xdr:rowOff>
    </xdr:to>
    <xdr:pic>
      <xdr:nvPicPr>
        <xdr:cNvPr id="1083" name="Obrázek 61">
          <a:extLst>
            <a:ext uri="{FF2B5EF4-FFF2-40B4-BE49-F238E27FC236}">
              <a16:creationId xmlns:a16="http://schemas.microsoft.com/office/drawing/2014/main" id="{8945A4A8-D7E0-4149-91A9-DF84FC2F8351}"/>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5048250" y="201520425"/>
          <a:ext cx="7620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371475</xdr:colOff>
      <xdr:row>106</xdr:row>
      <xdr:rowOff>47625</xdr:rowOff>
    </xdr:from>
    <xdr:to>
      <xdr:col>4</xdr:col>
      <xdr:colOff>2219325</xdr:colOff>
      <xdr:row>107</xdr:row>
      <xdr:rowOff>0</xdr:rowOff>
    </xdr:to>
    <xdr:pic>
      <xdr:nvPicPr>
        <xdr:cNvPr id="1084" name="Obrázek 62">
          <a:extLst>
            <a:ext uri="{FF2B5EF4-FFF2-40B4-BE49-F238E27FC236}">
              <a16:creationId xmlns:a16="http://schemas.microsoft.com/office/drawing/2014/main" id="{186246C8-0C79-4902-9FA7-F9900B7AEE03}"/>
            </a:ext>
          </a:extLst>
        </xdr:cNvPr>
        <xdr:cNvPicPr>
          <a:picLocks noChangeAspect="1"/>
        </xdr:cNvPicPr>
      </xdr:nvPicPr>
      <xdr:blipFill>
        <a:blip xmlns:r="http://schemas.openxmlformats.org/officeDocument/2006/relationships" r:embed="rId34">
          <a:grayscl/>
          <a:extLst>
            <a:ext uri="{28A0092B-C50C-407E-A947-70E740481C1C}">
              <a14:useLocalDpi xmlns:a14="http://schemas.microsoft.com/office/drawing/2010/main" val="0"/>
            </a:ext>
          </a:extLst>
        </a:blip>
        <a:srcRect/>
        <a:stretch>
          <a:fillRect/>
        </a:stretch>
      </xdr:blipFill>
      <xdr:spPr bwMode="auto">
        <a:xfrm>
          <a:off x="4086225" y="204120750"/>
          <a:ext cx="184785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1076325</xdr:colOff>
      <xdr:row>107</xdr:row>
      <xdr:rowOff>266700</xdr:rowOff>
    </xdr:from>
    <xdr:to>
      <xdr:col>4</xdr:col>
      <xdr:colOff>1771650</xdr:colOff>
      <xdr:row>107</xdr:row>
      <xdr:rowOff>1390650</xdr:rowOff>
    </xdr:to>
    <xdr:pic>
      <xdr:nvPicPr>
        <xdr:cNvPr id="1085" name="Obrázek 63">
          <a:extLst>
            <a:ext uri="{FF2B5EF4-FFF2-40B4-BE49-F238E27FC236}">
              <a16:creationId xmlns:a16="http://schemas.microsoft.com/office/drawing/2014/main" id="{262CCE2C-525A-4974-8E1E-AA1CE4F07174}"/>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4791075" y="206444850"/>
          <a:ext cx="6953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200025</xdr:colOff>
      <xdr:row>14</xdr:row>
      <xdr:rowOff>1619250</xdr:rowOff>
    </xdr:from>
    <xdr:to>
      <xdr:col>4</xdr:col>
      <xdr:colOff>1790700</xdr:colOff>
      <xdr:row>14</xdr:row>
      <xdr:rowOff>3552825</xdr:rowOff>
    </xdr:to>
    <xdr:pic>
      <xdr:nvPicPr>
        <xdr:cNvPr id="1086" name="Picture 62">
          <a:extLst>
            <a:ext uri="{FF2B5EF4-FFF2-40B4-BE49-F238E27FC236}">
              <a16:creationId xmlns:a16="http://schemas.microsoft.com/office/drawing/2014/main" id="{99C35A8F-4018-475A-825C-164793D41EF7}"/>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914775" y="32118300"/>
          <a:ext cx="1590675" cy="19335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4</xdr:col>
      <xdr:colOff>257175</xdr:colOff>
      <xdr:row>44</xdr:row>
      <xdr:rowOff>1790700</xdr:rowOff>
    </xdr:from>
    <xdr:to>
      <xdr:col>4</xdr:col>
      <xdr:colOff>1847850</xdr:colOff>
      <xdr:row>44</xdr:row>
      <xdr:rowOff>3724275</xdr:rowOff>
    </xdr:to>
    <xdr:pic>
      <xdr:nvPicPr>
        <xdr:cNvPr id="1087" name="Picture 63">
          <a:extLst>
            <a:ext uri="{FF2B5EF4-FFF2-40B4-BE49-F238E27FC236}">
              <a16:creationId xmlns:a16="http://schemas.microsoft.com/office/drawing/2014/main" id="{046F4B96-D8D0-4393-833F-6DF033CA1E67}"/>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971925" y="88153875"/>
          <a:ext cx="1590675" cy="19335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161925</xdr:colOff>
      <xdr:row>36</xdr:row>
      <xdr:rowOff>647700</xdr:rowOff>
    </xdr:from>
    <xdr:to>
      <xdr:col>4</xdr:col>
      <xdr:colOff>3800475</xdr:colOff>
      <xdr:row>36</xdr:row>
      <xdr:rowOff>4438650</xdr:rowOff>
    </xdr:to>
    <xdr:pic>
      <xdr:nvPicPr>
        <xdr:cNvPr id="1088" name="Picture 64">
          <a:extLst>
            <a:ext uri="{FF2B5EF4-FFF2-40B4-BE49-F238E27FC236}">
              <a16:creationId xmlns:a16="http://schemas.microsoft.com/office/drawing/2014/main" id="{C4DDBC68-0635-46E1-88F3-4CD9E08A2D02}"/>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61925" y="70294500"/>
          <a:ext cx="7353300" cy="37909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14</xdr:col>
      <xdr:colOff>0</xdr:colOff>
      <xdr:row>100</xdr:row>
      <xdr:rowOff>0</xdr:rowOff>
    </xdr:from>
    <xdr:to>
      <xdr:col>14</xdr:col>
      <xdr:colOff>304800</xdr:colOff>
      <xdr:row>101</xdr:row>
      <xdr:rowOff>0</xdr:rowOff>
    </xdr:to>
    <xdr:sp macro="" textlink="">
      <xdr:nvSpPr>
        <xdr:cNvPr id="1091" name="AutoShape 67" descr="12-EMAW-10A_1_klein">
          <a:extLst>
            <a:ext uri="{FF2B5EF4-FFF2-40B4-BE49-F238E27FC236}">
              <a16:creationId xmlns:a16="http://schemas.microsoft.com/office/drawing/2014/main" id="{37A90957-A628-4FC7-B09E-6CA314E7CBA8}"/>
            </a:ext>
          </a:extLst>
        </xdr:cNvPr>
        <xdr:cNvSpPr>
          <a:spLocks noChangeAspect="1" noChangeArrowheads="1"/>
        </xdr:cNvSpPr>
      </xdr:nvSpPr>
      <xdr:spPr bwMode="auto">
        <a:xfrm>
          <a:off x="17545050" y="166639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100</xdr:row>
      <xdr:rowOff>0</xdr:rowOff>
    </xdr:from>
    <xdr:to>
      <xdr:col>14</xdr:col>
      <xdr:colOff>304800</xdr:colOff>
      <xdr:row>101</xdr:row>
      <xdr:rowOff>0</xdr:rowOff>
    </xdr:to>
    <xdr:sp macro="" textlink="">
      <xdr:nvSpPr>
        <xdr:cNvPr id="1094" name="AutoShape 70" descr="Nástěnný Držák na 3 tlakové láhve">
          <a:extLst>
            <a:ext uri="{FF2B5EF4-FFF2-40B4-BE49-F238E27FC236}">
              <a16:creationId xmlns:a16="http://schemas.microsoft.com/office/drawing/2014/main" id="{82248D4F-7565-4635-BD95-7DEE012EB969}"/>
            </a:ext>
          </a:extLst>
        </xdr:cNvPr>
        <xdr:cNvSpPr>
          <a:spLocks noChangeAspect="1" noChangeArrowheads="1"/>
        </xdr:cNvSpPr>
      </xdr:nvSpPr>
      <xdr:spPr bwMode="auto">
        <a:xfrm>
          <a:off x="17545050" y="166639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100</xdr:row>
      <xdr:rowOff>0</xdr:rowOff>
    </xdr:from>
    <xdr:to>
      <xdr:col>16</xdr:col>
      <xdr:colOff>304800</xdr:colOff>
      <xdr:row>101</xdr:row>
      <xdr:rowOff>0</xdr:rowOff>
    </xdr:to>
    <xdr:sp macro="" textlink="">
      <xdr:nvSpPr>
        <xdr:cNvPr id="1095" name="AutoShape 71" descr="Výsledek obrázku pro držák tlakových lahví">
          <a:extLst>
            <a:ext uri="{FF2B5EF4-FFF2-40B4-BE49-F238E27FC236}">
              <a16:creationId xmlns:a16="http://schemas.microsoft.com/office/drawing/2014/main" id="{AAFA7479-5E02-4B6A-AA2C-FE444A348D25}"/>
            </a:ext>
          </a:extLst>
        </xdr:cNvPr>
        <xdr:cNvSpPr>
          <a:spLocks noChangeAspect="1" noChangeArrowheads="1"/>
        </xdr:cNvSpPr>
      </xdr:nvSpPr>
      <xdr:spPr bwMode="auto">
        <a:xfrm>
          <a:off x="18764250" y="166639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100</xdr:row>
      <xdr:rowOff>0</xdr:rowOff>
    </xdr:from>
    <xdr:to>
      <xdr:col>14</xdr:col>
      <xdr:colOff>304800</xdr:colOff>
      <xdr:row>101</xdr:row>
      <xdr:rowOff>0</xdr:rowOff>
    </xdr:to>
    <xdr:sp macro="" textlink="">
      <xdr:nvSpPr>
        <xdr:cNvPr id="1098" name="AutoShape 74" descr="12-EMAW-10A_1_klein">
          <a:extLst>
            <a:ext uri="{FF2B5EF4-FFF2-40B4-BE49-F238E27FC236}">
              <a16:creationId xmlns:a16="http://schemas.microsoft.com/office/drawing/2014/main" id="{F9BCA36A-A5DB-4C7F-857C-EB6B2A4283A5}"/>
            </a:ext>
          </a:extLst>
        </xdr:cNvPr>
        <xdr:cNvSpPr>
          <a:spLocks noChangeAspect="1" noChangeArrowheads="1"/>
        </xdr:cNvSpPr>
      </xdr:nvSpPr>
      <xdr:spPr bwMode="auto">
        <a:xfrm>
          <a:off x="17545050" y="17101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100</xdr:row>
      <xdr:rowOff>0</xdr:rowOff>
    </xdr:from>
    <xdr:to>
      <xdr:col>14</xdr:col>
      <xdr:colOff>304800</xdr:colOff>
      <xdr:row>101</xdr:row>
      <xdr:rowOff>0</xdr:rowOff>
    </xdr:to>
    <xdr:sp macro="" textlink="">
      <xdr:nvSpPr>
        <xdr:cNvPr id="1101" name="AutoShape 77" descr="Nástěnný Držák na 3 tlakové láhve">
          <a:extLst>
            <a:ext uri="{FF2B5EF4-FFF2-40B4-BE49-F238E27FC236}">
              <a16:creationId xmlns:a16="http://schemas.microsoft.com/office/drawing/2014/main" id="{37F5E89A-F97C-4DFF-B768-E4DF6E0A725F}"/>
            </a:ext>
          </a:extLst>
        </xdr:cNvPr>
        <xdr:cNvSpPr>
          <a:spLocks noChangeAspect="1" noChangeArrowheads="1"/>
        </xdr:cNvSpPr>
      </xdr:nvSpPr>
      <xdr:spPr bwMode="auto">
        <a:xfrm>
          <a:off x="17545050" y="17101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100</xdr:row>
      <xdr:rowOff>0</xdr:rowOff>
    </xdr:from>
    <xdr:to>
      <xdr:col>16</xdr:col>
      <xdr:colOff>304800</xdr:colOff>
      <xdr:row>101</xdr:row>
      <xdr:rowOff>0</xdr:rowOff>
    </xdr:to>
    <xdr:sp macro="" textlink="">
      <xdr:nvSpPr>
        <xdr:cNvPr id="1102" name="AutoShape 78" descr="Výsledek obrázku pro držák tlakových lahví">
          <a:extLst>
            <a:ext uri="{FF2B5EF4-FFF2-40B4-BE49-F238E27FC236}">
              <a16:creationId xmlns:a16="http://schemas.microsoft.com/office/drawing/2014/main" id="{7AE3EA24-71BF-4C78-B404-B3C5A5C70E35}"/>
            </a:ext>
          </a:extLst>
        </xdr:cNvPr>
        <xdr:cNvSpPr>
          <a:spLocks noChangeAspect="1" noChangeArrowheads="1"/>
        </xdr:cNvSpPr>
      </xdr:nvSpPr>
      <xdr:spPr bwMode="auto">
        <a:xfrm>
          <a:off x="18764250" y="17101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100</xdr:row>
      <xdr:rowOff>0</xdr:rowOff>
    </xdr:from>
    <xdr:to>
      <xdr:col>14</xdr:col>
      <xdr:colOff>304800</xdr:colOff>
      <xdr:row>101</xdr:row>
      <xdr:rowOff>0</xdr:rowOff>
    </xdr:to>
    <xdr:sp macro="" textlink="">
      <xdr:nvSpPr>
        <xdr:cNvPr id="1108" name="AutoShape 84" descr="12-EMAW-10A_1_klein">
          <a:extLst>
            <a:ext uri="{FF2B5EF4-FFF2-40B4-BE49-F238E27FC236}">
              <a16:creationId xmlns:a16="http://schemas.microsoft.com/office/drawing/2014/main" id="{635B1BDE-3AF0-46CD-BC2F-3CDD21FCD3B6}"/>
            </a:ext>
          </a:extLst>
        </xdr:cNvPr>
        <xdr:cNvSpPr>
          <a:spLocks noChangeAspect="1" noChangeArrowheads="1"/>
        </xdr:cNvSpPr>
      </xdr:nvSpPr>
      <xdr:spPr bwMode="auto">
        <a:xfrm>
          <a:off x="17545050" y="173793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100</xdr:row>
      <xdr:rowOff>0</xdr:rowOff>
    </xdr:from>
    <xdr:to>
      <xdr:col>14</xdr:col>
      <xdr:colOff>304800</xdr:colOff>
      <xdr:row>101</xdr:row>
      <xdr:rowOff>0</xdr:rowOff>
    </xdr:to>
    <xdr:sp macro="" textlink="">
      <xdr:nvSpPr>
        <xdr:cNvPr id="1111" name="AutoShape 87" descr="Nástěnný Držák na 3 tlakové láhve">
          <a:extLst>
            <a:ext uri="{FF2B5EF4-FFF2-40B4-BE49-F238E27FC236}">
              <a16:creationId xmlns:a16="http://schemas.microsoft.com/office/drawing/2014/main" id="{352A2D09-5077-4CD8-98E1-EA97B9CAAD9F}"/>
            </a:ext>
          </a:extLst>
        </xdr:cNvPr>
        <xdr:cNvSpPr>
          <a:spLocks noChangeAspect="1" noChangeArrowheads="1"/>
        </xdr:cNvSpPr>
      </xdr:nvSpPr>
      <xdr:spPr bwMode="auto">
        <a:xfrm>
          <a:off x="17545050" y="173793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100</xdr:row>
      <xdr:rowOff>0</xdr:rowOff>
    </xdr:from>
    <xdr:to>
      <xdr:col>16</xdr:col>
      <xdr:colOff>304800</xdr:colOff>
      <xdr:row>101</xdr:row>
      <xdr:rowOff>0</xdr:rowOff>
    </xdr:to>
    <xdr:sp macro="" textlink="">
      <xdr:nvSpPr>
        <xdr:cNvPr id="1112" name="AutoShape 88" descr="Výsledek obrázku pro držák tlakových lahví">
          <a:extLst>
            <a:ext uri="{FF2B5EF4-FFF2-40B4-BE49-F238E27FC236}">
              <a16:creationId xmlns:a16="http://schemas.microsoft.com/office/drawing/2014/main" id="{13D8909F-64BA-45F5-8853-0A6D8EBE0E6D}"/>
            </a:ext>
          </a:extLst>
        </xdr:cNvPr>
        <xdr:cNvSpPr>
          <a:spLocks noChangeAspect="1" noChangeArrowheads="1"/>
        </xdr:cNvSpPr>
      </xdr:nvSpPr>
      <xdr:spPr bwMode="auto">
        <a:xfrm>
          <a:off x="18764250" y="173793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100</xdr:row>
      <xdr:rowOff>0</xdr:rowOff>
    </xdr:from>
    <xdr:to>
      <xdr:col>14</xdr:col>
      <xdr:colOff>304800</xdr:colOff>
      <xdr:row>101</xdr:row>
      <xdr:rowOff>0</xdr:rowOff>
    </xdr:to>
    <xdr:sp macro="" textlink="">
      <xdr:nvSpPr>
        <xdr:cNvPr id="1115" name="AutoShape 91" descr="Výsledek obrázku pro držák tlakových lahví">
          <a:extLst>
            <a:ext uri="{FF2B5EF4-FFF2-40B4-BE49-F238E27FC236}">
              <a16:creationId xmlns:a16="http://schemas.microsoft.com/office/drawing/2014/main" id="{EBC74B80-4E7C-4742-A399-162A8EE60BA1}"/>
            </a:ext>
          </a:extLst>
        </xdr:cNvPr>
        <xdr:cNvSpPr>
          <a:spLocks noChangeAspect="1" noChangeArrowheads="1"/>
        </xdr:cNvSpPr>
      </xdr:nvSpPr>
      <xdr:spPr bwMode="auto">
        <a:xfrm>
          <a:off x="17545050" y="173793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100</xdr:row>
      <xdr:rowOff>0</xdr:rowOff>
    </xdr:from>
    <xdr:to>
      <xdr:col>14</xdr:col>
      <xdr:colOff>304800</xdr:colOff>
      <xdr:row>101</xdr:row>
      <xdr:rowOff>0</xdr:rowOff>
    </xdr:to>
    <xdr:sp macro="" textlink="">
      <xdr:nvSpPr>
        <xdr:cNvPr id="1125" name="AutoShape 101" descr="12-EMAW-10A_1_klein">
          <a:extLst>
            <a:ext uri="{FF2B5EF4-FFF2-40B4-BE49-F238E27FC236}">
              <a16:creationId xmlns:a16="http://schemas.microsoft.com/office/drawing/2014/main" id="{879B45CA-0DCA-488B-BB77-0E43B9E7D4AC}"/>
            </a:ext>
          </a:extLst>
        </xdr:cNvPr>
        <xdr:cNvSpPr>
          <a:spLocks noChangeAspect="1" noChangeArrowheads="1"/>
        </xdr:cNvSpPr>
      </xdr:nvSpPr>
      <xdr:spPr bwMode="auto">
        <a:xfrm>
          <a:off x="17545050" y="17821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100</xdr:row>
      <xdr:rowOff>0</xdr:rowOff>
    </xdr:from>
    <xdr:to>
      <xdr:col>14</xdr:col>
      <xdr:colOff>304800</xdr:colOff>
      <xdr:row>101</xdr:row>
      <xdr:rowOff>0</xdr:rowOff>
    </xdr:to>
    <xdr:sp macro="" textlink="">
      <xdr:nvSpPr>
        <xdr:cNvPr id="1126" name="AutoShape 102" descr="Nástěnný Držák na 3 tlakové láhve">
          <a:extLst>
            <a:ext uri="{FF2B5EF4-FFF2-40B4-BE49-F238E27FC236}">
              <a16:creationId xmlns:a16="http://schemas.microsoft.com/office/drawing/2014/main" id="{47494D21-B377-4BDD-B8B5-44D88BEB25E1}"/>
            </a:ext>
          </a:extLst>
        </xdr:cNvPr>
        <xdr:cNvSpPr>
          <a:spLocks noChangeAspect="1" noChangeArrowheads="1"/>
        </xdr:cNvSpPr>
      </xdr:nvSpPr>
      <xdr:spPr bwMode="auto">
        <a:xfrm>
          <a:off x="17545050" y="17821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100</xdr:row>
      <xdr:rowOff>0</xdr:rowOff>
    </xdr:from>
    <xdr:to>
      <xdr:col>16</xdr:col>
      <xdr:colOff>304800</xdr:colOff>
      <xdr:row>101</xdr:row>
      <xdr:rowOff>0</xdr:rowOff>
    </xdr:to>
    <xdr:sp macro="" textlink="">
      <xdr:nvSpPr>
        <xdr:cNvPr id="1127" name="AutoShape 103" descr="Výsledek obrázku pro držák tlakových lahví">
          <a:extLst>
            <a:ext uri="{FF2B5EF4-FFF2-40B4-BE49-F238E27FC236}">
              <a16:creationId xmlns:a16="http://schemas.microsoft.com/office/drawing/2014/main" id="{2E5530F0-9B55-4D36-B11D-45DA2B208ADD}"/>
            </a:ext>
          </a:extLst>
        </xdr:cNvPr>
        <xdr:cNvSpPr>
          <a:spLocks noChangeAspect="1" noChangeArrowheads="1"/>
        </xdr:cNvSpPr>
      </xdr:nvSpPr>
      <xdr:spPr bwMode="auto">
        <a:xfrm>
          <a:off x="18764250" y="17821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100</xdr:row>
      <xdr:rowOff>0</xdr:rowOff>
    </xdr:from>
    <xdr:to>
      <xdr:col>14</xdr:col>
      <xdr:colOff>304800</xdr:colOff>
      <xdr:row>101</xdr:row>
      <xdr:rowOff>0</xdr:rowOff>
    </xdr:to>
    <xdr:sp macro="" textlink="">
      <xdr:nvSpPr>
        <xdr:cNvPr id="1138" name="AutoShape 114" descr="12-EMAW-10A_1_klein">
          <a:extLst>
            <a:ext uri="{FF2B5EF4-FFF2-40B4-BE49-F238E27FC236}">
              <a16:creationId xmlns:a16="http://schemas.microsoft.com/office/drawing/2014/main" id="{23EE069C-C969-4DDE-9E25-ED5D81A30C2D}"/>
            </a:ext>
          </a:extLst>
        </xdr:cNvPr>
        <xdr:cNvSpPr>
          <a:spLocks noChangeAspect="1" noChangeArrowheads="1"/>
        </xdr:cNvSpPr>
      </xdr:nvSpPr>
      <xdr:spPr bwMode="auto">
        <a:xfrm>
          <a:off x="17545050" y="18099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100</xdr:row>
      <xdr:rowOff>0</xdr:rowOff>
    </xdr:from>
    <xdr:to>
      <xdr:col>14</xdr:col>
      <xdr:colOff>304800</xdr:colOff>
      <xdr:row>101</xdr:row>
      <xdr:rowOff>0</xdr:rowOff>
    </xdr:to>
    <xdr:sp macro="" textlink="">
      <xdr:nvSpPr>
        <xdr:cNvPr id="1141" name="AutoShape 117" descr="Nástěnný Držák na 3 tlakové láhve">
          <a:extLst>
            <a:ext uri="{FF2B5EF4-FFF2-40B4-BE49-F238E27FC236}">
              <a16:creationId xmlns:a16="http://schemas.microsoft.com/office/drawing/2014/main" id="{5ABBD30B-0A3A-4252-8E82-87BD75E9A784}"/>
            </a:ext>
          </a:extLst>
        </xdr:cNvPr>
        <xdr:cNvSpPr>
          <a:spLocks noChangeAspect="1" noChangeArrowheads="1"/>
        </xdr:cNvSpPr>
      </xdr:nvSpPr>
      <xdr:spPr bwMode="auto">
        <a:xfrm>
          <a:off x="17545050" y="18099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100</xdr:row>
      <xdr:rowOff>0</xdr:rowOff>
    </xdr:from>
    <xdr:to>
      <xdr:col>16</xdr:col>
      <xdr:colOff>304800</xdr:colOff>
      <xdr:row>101</xdr:row>
      <xdr:rowOff>0</xdr:rowOff>
    </xdr:to>
    <xdr:sp macro="" textlink="">
      <xdr:nvSpPr>
        <xdr:cNvPr id="1142" name="AutoShape 118" descr="Výsledek obrázku pro držák tlakových lahví">
          <a:extLst>
            <a:ext uri="{FF2B5EF4-FFF2-40B4-BE49-F238E27FC236}">
              <a16:creationId xmlns:a16="http://schemas.microsoft.com/office/drawing/2014/main" id="{6E224400-F765-47C2-A832-7884C0D1EDE0}"/>
            </a:ext>
          </a:extLst>
        </xdr:cNvPr>
        <xdr:cNvSpPr>
          <a:spLocks noChangeAspect="1" noChangeArrowheads="1"/>
        </xdr:cNvSpPr>
      </xdr:nvSpPr>
      <xdr:spPr bwMode="auto">
        <a:xfrm>
          <a:off x="18764250" y="18099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100</xdr:row>
      <xdr:rowOff>0</xdr:rowOff>
    </xdr:from>
    <xdr:to>
      <xdr:col>14</xdr:col>
      <xdr:colOff>304800</xdr:colOff>
      <xdr:row>101</xdr:row>
      <xdr:rowOff>0</xdr:rowOff>
    </xdr:to>
    <xdr:sp macro="" textlink="">
      <xdr:nvSpPr>
        <xdr:cNvPr id="1146" name="AutoShape 122" descr="12-EMAW-10A_1_klein">
          <a:extLst>
            <a:ext uri="{FF2B5EF4-FFF2-40B4-BE49-F238E27FC236}">
              <a16:creationId xmlns:a16="http://schemas.microsoft.com/office/drawing/2014/main" id="{615B7545-768C-400E-A49C-3C0633BAF051}"/>
            </a:ext>
          </a:extLst>
        </xdr:cNvPr>
        <xdr:cNvSpPr>
          <a:spLocks noChangeAspect="1" noChangeArrowheads="1"/>
        </xdr:cNvSpPr>
      </xdr:nvSpPr>
      <xdr:spPr bwMode="auto">
        <a:xfrm>
          <a:off x="17545050" y="18526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100</xdr:row>
      <xdr:rowOff>0</xdr:rowOff>
    </xdr:from>
    <xdr:to>
      <xdr:col>14</xdr:col>
      <xdr:colOff>304800</xdr:colOff>
      <xdr:row>101</xdr:row>
      <xdr:rowOff>0</xdr:rowOff>
    </xdr:to>
    <xdr:sp macro="" textlink="">
      <xdr:nvSpPr>
        <xdr:cNvPr id="1147" name="AutoShape 123" descr="Nástěnný Držák na 3 tlakové láhve">
          <a:extLst>
            <a:ext uri="{FF2B5EF4-FFF2-40B4-BE49-F238E27FC236}">
              <a16:creationId xmlns:a16="http://schemas.microsoft.com/office/drawing/2014/main" id="{1B46F4A3-40BD-4A59-BDCA-6AEDC72BB0D0}"/>
            </a:ext>
          </a:extLst>
        </xdr:cNvPr>
        <xdr:cNvSpPr>
          <a:spLocks noChangeAspect="1" noChangeArrowheads="1"/>
        </xdr:cNvSpPr>
      </xdr:nvSpPr>
      <xdr:spPr bwMode="auto">
        <a:xfrm>
          <a:off x="17545050" y="18526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100</xdr:row>
      <xdr:rowOff>0</xdr:rowOff>
    </xdr:from>
    <xdr:to>
      <xdr:col>16</xdr:col>
      <xdr:colOff>304800</xdr:colOff>
      <xdr:row>101</xdr:row>
      <xdr:rowOff>0</xdr:rowOff>
    </xdr:to>
    <xdr:sp macro="" textlink="">
      <xdr:nvSpPr>
        <xdr:cNvPr id="1148" name="AutoShape 124" descr="Výsledek obrázku pro držák tlakových lahví">
          <a:extLst>
            <a:ext uri="{FF2B5EF4-FFF2-40B4-BE49-F238E27FC236}">
              <a16:creationId xmlns:a16="http://schemas.microsoft.com/office/drawing/2014/main" id="{A1A98739-B646-4034-9C71-F1F5CBFFCA7C}"/>
            </a:ext>
          </a:extLst>
        </xdr:cNvPr>
        <xdr:cNvSpPr>
          <a:spLocks noChangeAspect="1" noChangeArrowheads="1"/>
        </xdr:cNvSpPr>
      </xdr:nvSpPr>
      <xdr:spPr bwMode="auto">
        <a:xfrm>
          <a:off x="18764250" y="18526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100</xdr:row>
      <xdr:rowOff>0</xdr:rowOff>
    </xdr:from>
    <xdr:to>
      <xdr:col>14</xdr:col>
      <xdr:colOff>304800</xdr:colOff>
      <xdr:row>101</xdr:row>
      <xdr:rowOff>0</xdr:rowOff>
    </xdr:to>
    <xdr:sp macro="" textlink="">
      <xdr:nvSpPr>
        <xdr:cNvPr id="1152" name="AutoShape 128" descr="12-EMAW-10A_1_klein">
          <a:extLst>
            <a:ext uri="{FF2B5EF4-FFF2-40B4-BE49-F238E27FC236}">
              <a16:creationId xmlns:a16="http://schemas.microsoft.com/office/drawing/2014/main" id="{EA3866F0-34F2-4BF9-999A-133DBF97D8B8}"/>
            </a:ext>
          </a:extLst>
        </xdr:cNvPr>
        <xdr:cNvSpPr>
          <a:spLocks noChangeAspect="1" noChangeArrowheads="1"/>
        </xdr:cNvSpPr>
      </xdr:nvSpPr>
      <xdr:spPr bwMode="auto">
        <a:xfrm>
          <a:off x="17545050" y="188547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100</xdr:row>
      <xdr:rowOff>0</xdr:rowOff>
    </xdr:from>
    <xdr:to>
      <xdr:col>14</xdr:col>
      <xdr:colOff>304800</xdr:colOff>
      <xdr:row>101</xdr:row>
      <xdr:rowOff>0</xdr:rowOff>
    </xdr:to>
    <xdr:sp macro="" textlink="">
      <xdr:nvSpPr>
        <xdr:cNvPr id="1153" name="AutoShape 129" descr="Nástěnný Držák na 3 tlakové láhve">
          <a:extLst>
            <a:ext uri="{FF2B5EF4-FFF2-40B4-BE49-F238E27FC236}">
              <a16:creationId xmlns:a16="http://schemas.microsoft.com/office/drawing/2014/main" id="{4975B51C-9797-4571-A7B3-5F2FDB23061D}"/>
            </a:ext>
          </a:extLst>
        </xdr:cNvPr>
        <xdr:cNvSpPr>
          <a:spLocks noChangeAspect="1" noChangeArrowheads="1"/>
        </xdr:cNvSpPr>
      </xdr:nvSpPr>
      <xdr:spPr bwMode="auto">
        <a:xfrm>
          <a:off x="17545050" y="188547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100</xdr:row>
      <xdr:rowOff>0</xdr:rowOff>
    </xdr:from>
    <xdr:to>
      <xdr:col>16</xdr:col>
      <xdr:colOff>304800</xdr:colOff>
      <xdr:row>101</xdr:row>
      <xdr:rowOff>0</xdr:rowOff>
    </xdr:to>
    <xdr:sp macro="" textlink="">
      <xdr:nvSpPr>
        <xdr:cNvPr id="1154" name="AutoShape 130" descr="Výsledek obrázku pro držák tlakových lahví">
          <a:extLst>
            <a:ext uri="{FF2B5EF4-FFF2-40B4-BE49-F238E27FC236}">
              <a16:creationId xmlns:a16="http://schemas.microsoft.com/office/drawing/2014/main" id="{894467CB-AC1C-4741-9A45-1DC40D908FED}"/>
            </a:ext>
          </a:extLst>
        </xdr:cNvPr>
        <xdr:cNvSpPr>
          <a:spLocks noChangeAspect="1" noChangeArrowheads="1"/>
        </xdr:cNvSpPr>
      </xdr:nvSpPr>
      <xdr:spPr bwMode="auto">
        <a:xfrm>
          <a:off x="18764250" y="188547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14</xdr:col>
      <xdr:colOff>0</xdr:colOff>
      <xdr:row>37</xdr:row>
      <xdr:rowOff>0</xdr:rowOff>
    </xdr:from>
    <xdr:ext cx="304800" cy="304800"/>
    <xdr:sp macro="" textlink="">
      <xdr:nvSpPr>
        <xdr:cNvPr id="109" name="AutoShape 67" descr="12-EMAW-10A_1_klein">
          <a:extLst>
            <a:ext uri="{FF2B5EF4-FFF2-40B4-BE49-F238E27FC236}">
              <a16:creationId xmlns:a16="http://schemas.microsoft.com/office/drawing/2014/main" id="{8F2B782C-2F79-4A76-AC04-65D07A656E20}"/>
            </a:ext>
          </a:extLst>
        </xdr:cNvPr>
        <xdr:cNvSpPr>
          <a:spLocks noChangeAspect="1" noChangeArrowheads="1"/>
        </xdr:cNvSpPr>
      </xdr:nvSpPr>
      <xdr:spPr bwMode="auto">
        <a:xfrm>
          <a:off x="17564100" y="17616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37</xdr:row>
      <xdr:rowOff>0</xdr:rowOff>
    </xdr:from>
    <xdr:ext cx="304800" cy="304800"/>
    <xdr:sp macro="" textlink="">
      <xdr:nvSpPr>
        <xdr:cNvPr id="112" name="AutoShape 70" descr="Nástěnný Držák na 3 tlakové láhve">
          <a:extLst>
            <a:ext uri="{FF2B5EF4-FFF2-40B4-BE49-F238E27FC236}">
              <a16:creationId xmlns:a16="http://schemas.microsoft.com/office/drawing/2014/main" id="{7F744F23-C9D7-486E-BE09-ADEBAF2D3A5D}"/>
            </a:ext>
          </a:extLst>
        </xdr:cNvPr>
        <xdr:cNvSpPr>
          <a:spLocks noChangeAspect="1" noChangeArrowheads="1"/>
        </xdr:cNvSpPr>
      </xdr:nvSpPr>
      <xdr:spPr bwMode="auto">
        <a:xfrm>
          <a:off x="17564100" y="17616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16</xdr:col>
      <xdr:colOff>0</xdr:colOff>
      <xdr:row>37</xdr:row>
      <xdr:rowOff>0</xdr:rowOff>
    </xdr:from>
    <xdr:ext cx="304800" cy="304800"/>
    <xdr:sp macro="" textlink="">
      <xdr:nvSpPr>
        <xdr:cNvPr id="113" name="AutoShape 71" descr="Výsledek obrázku pro držák tlakových lahví">
          <a:extLst>
            <a:ext uri="{FF2B5EF4-FFF2-40B4-BE49-F238E27FC236}">
              <a16:creationId xmlns:a16="http://schemas.microsoft.com/office/drawing/2014/main" id="{1F28AA37-9787-48F6-8406-F42463A59DAD}"/>
            </a:ext>
          </a:extLst>
        </xdr:cNvPr>
        <xdr:cNvSpPr>
          <a:spLocks noChangeAspect="1" noChangeArrowheads="1"/>
        </xdr:cNvSpPr>
      </xdr:nvSpPr>
      <xdr:spPr bwMode="auto">
        <a:xfrm>
          <a:off x="18783300" y="17616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37</xdr:row>
      <xdr:rowOff>0</xdr:rowOff>
    </xdr:from>
    <xdr:ext cx="304800" cy="304800"/>
    <xdr:sp macro="" textlink="">
      <xdr:nvSpPr>
        <xdr:cNvPr id="116" name="AutoShape 74" descr="12-EMAW-10A_1_klein">
          <a:extLst>
            <a:ext uri="{FF2B5EF4-FFF2-40B4-BE49-F238E27FC236}">
              <a16:creationId xmlns:a16="http://schemas.microsoft.com/office/drawing/2014/main" id="{7B1ABADD-4871-4F3C-971D-DDEC6791E175}"/>
            </a:ext>
          </a:extLst>
        </xdr:cNvPr>
        <xdr:cNvSpPr>
          <a:spLocks noChangeAspect="1" noChangeArrowheads="1"/>
        </xdr:cNvSpPr>
      </xdr:nvSpPr>
      <xdr:spPr bwMode="auto">
        <a:xfrm>
          <a:off x="17564100" y="18053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37</xdr:row>
      <xdr:rowOff>0</xdr:rowOff>
    </xdr:from>
    <xdr:ext cx="304800" cy="304800"/>
    <xdr:sp macro="" textlink="">
      <xdr:nvSpPr>
        <xdr:cNvPr id="117" name="AutoShape 77" descr="Nástěnný Držák na 3 tlakové láhve">
          <a:extLst>
            <a:ext uri="{FF2B5EF4-FFF2-40B4-BE49-F238E27FC236}">
              <a16:creationId xmlns:a16="http://schemas.microsoft.com/office/drawing/2014/main" id="{7BBA16E0-093D-43BE-AB06-9BFD717D52E8}"/>
            </a:ext>
          </a:extLst>
        </xdr:cNvPr>
        <xdr:cNvSpPr>
          <a:spLocks noChangeAspect="1" noChangeArrowheads="1"/>
        </xdr:cNvSpPr>
      </xdr:nvSpPr>
      <xdr:spPr bwMode="auto">
        <a:xfrm>
          <a:off x="17564100" y="18053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16</xdr:col>
      <xdr:colOff>0</xdr:colOff>
      <xdr:row>37</xdr:row>
      <xdr:rowOff>0</xdr:rowOff>
    </xdr:from>
    <xdr:ext cx="304800" cy="304800"/>
    <xdr:sp macro="" textlink="">
      <xdr:nvSpPr>
        <xdr:cNvPr id="118" name="AutoShape 78" descr="Výsledek obrázku pro držák tlakových lahví">
          <a:extLst>
            <a:ext uri="{FF2B5EF4-FFF2-40B4-BE49-F238E27FC236}">
              <a16:creationId xmlns:a16="http://schemas.microsoft.com/office/drawing/2014/main" id="{E5CC2101-6207-4975-B119-AFD88B02FD15}"/>
            </a:ext>
          </a:extLst>
        </xdr:cNvPr>
        <xdr:cNvSpPr>
          <a:spLocks noChangeAspect="1" noChangeArrowheads="1"/>
        </xdr:cNvSpPr>
      </xdr:nvSpPr>
      <xdr:spPr bwMode="auto">
        <a:xfrm>
          <a:off x="18783300" y="18053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1457325</xdr:colOff>
      <xdr:row>37</xdr:row>
      <xdr:rowOff>0</xdr:rowOff>
    </xdr:from>
    <xdr:ext cx="685800" cy="219075"/>
    <xdr:pic>
      <xdr:nvPicPr>
        <xdr:cNvPr id="121" name="Picture 83">
          <a:extLst>
            <a:ext uri="{FF2B5EF4-FFF2-40B4-BE49-F238E27FC236}">
              <a16:creationId xmlns:a16="http://schemas.microsoft.com/office/drawing/2014/main" id="{161A6EAB-6D66-4B24-A218-C86D2B8120A2}"/>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5178425" y="182845075"/>
          <a:ext cx="685800" cy="2190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14</xdr:col>
      <xdr:colOff>0</xdr:colOff>
      <xdr:row>64</xdr:row>
      <xdr:rowOff>0</xdr:rowOff>
    </xdr:from>
    <xdr:ext cx="304800" cy="304800"/>
    <xdr:sp macro="" textlink="">
      <xdr:nvSpPr>
        <xdr:cNvPr id="122" name="AutoShape 101" descr="12-EMAW-10A_1_klein">
          <a:extLst>
            <a:ext uri="{FF2B5EF4-FFF2-40B4-BE49-F238E27FC236}">
              <a16:creationId xmlns:a16="http://schemas.microsoft.com/office/drawing/2014/main" id="{D76DD28E-4A35-4ABB-B211-FDEC7F22CF7D}"/>
            </a:ext>
          </a:extLst>
        </xdr:cNvPr>
        <xdr:cNvSpPr>
          <a:spLocks noChangeAspect="1" noChangeArrowheads="1"/>
        </xdr:cNvSpPr>
      </xdr:nvSpPr>
      <xdr:spPr bwMode="auto">
        <a:xfrm>
          <a:off x="17564100" y="1875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64</xdr:row>
      <xdr:rowOff>0</xdr:rowOff>
    </xdr:from>
    <xdr:ext cx="304800" cy="304800"/>
    <xdr:sp macro="" textlink="">
      <xdr:nvSpPr>
        <xdr:cNvPr id="123" name="AutoShape 102" descr="Nástěnný Držák na 3 tlakové láhve">
          <a:extLst>
            <a:ext uri="{FF2B5EF4-FFF2-40B4-BE49-F238E27FC236}">
              <a16:creationId xmlns:a16="http://schemas.microsoft.com/office/drawing/2014/main" id="{62643768-2E09-4883-9C70-5FA000D6560A}"/>
            </a:ext>
          </a:extLst>
        </xdr:cNvPr>
        <xdr:cNvSpPr>
          <a:spLocks noChangeAspect="1" noChangeArrowheads="1"/>
        </xdr:cNvSpPr>
      </xdr:nvSpPr>
      <xdr:spPr bwMode="auto">
        <a:xfrm>
          <a:off x="17564100" y="1875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16</xdr:col>
      <xdr:colOff>0</xdr:colOff>
      <xdr:row>64</xdr:row>
      <xdr:rowOff>0</xdr:rowOff>
    </xdr:from>
    <xdr:ext cx="304800" cy="304800"/>
    <xdr:sp macro="" textlink="">
      <xdr:nvSpPr>
        <xdr:cNvPr id="124" name="AutoShape 103" descr="Výsledek obrázku pro držák tlakových lahví">
          <a:extLst>
            <a:ext uri="{FF2B5EF4-FFF2-40B4-BE49-F238E27FC236}">
              <a16:creationId xmlns:a16="http://schemas.microsoft.com/office/drawing/2014/main" id="{76D6BEA6-0517-4E08-9B58-BF22E71FA8D5}"/>
            </a:ext>
          </a:extLst>
        </xdr:cNvPr>
        <xdr:cNvSpPr>
          <a:spLocks noChangeAspect="1" noChangeArrowheads="1"/>
        </xdr:cNvSpPr>
      </xdr:nvSpPr>
      <xdr:spPr bwMode="auto">
        <a:xfrm>
          <a:off x="18783300" y="1875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2047875</xdr:colOff>
      <xdr:row>64</xdr:row>
      <xdr:rowOff>66675</xdr:rowOff>
    </xdr:from>
    <xdr:ext cx="1381125" cy="1038225"/>
    <xdr:pic>
      <xdr:nvPicPr>
        <xdr:cNvPr id="125" name="Picture 104">
          <a:extLst>
            <a:ext uri="{FF2B5EF4-FFF2-40B4-BE49-F238E27FC236}">
              <a16:creationId xmlns:a16="http://schemas.microsoft.com/office/drawing/2014/main" id="{4F67D5A7-6B05-49A6-BECE-4FF784D67BED}"/>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5768975" y="187632975"/>
          <a:ext cx="1381125" cy="10382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1076325</xdr:colOff>
      <xdr:row>64</xdr:row>
      <xdr:rowOff>1066800</xdr:rowOff>
    </xdr:from>
    <xdr:ext cx="971550" cy="1381125"/>
    <xdr:pic>
      <xdr:nvPicPr>
        <xdr:cNvPr id="126" name="Picture 105" descr="odlucovac_vody_olejovac">
          <a:extLst>
            <a:ext uri="{FF2B5EF4-FFF2-40B4-BE49-F238E27FC236}">
              <a16:creationId xmlns:a16="http://schemas.microsoft.com/office/drawing/2014/main" id="{A764620D-1E69-4D39-AA8D-A84F5D5AEF7D}"/>
            </a:ext>
          </a:extLst>
        </xdr:cNvPr>
        <xdr:cNvPicPr>
          <a:picLocks noChangeAspect="1" noChangeArrowheads="1"/>
        </xdr:cNvPicPr>
      </xdr:nvPicPr>
      <xdr:blipFill>
        <a:blip xmlns:r="http://schemas.openxmlformats.org/officeDocument/2006/relationships" r:embed="rId40" cstate="print">
          <a:grayscl/>
          <a:extLst>
            <a:ext uri="{28A0092B-C50C-407E-A947-70E740481C1C}">
              <a14:useLocalDpi xmlns:a14="http://schemas.microsoft.com/office/drawing/2010/main" val="0"/>
            </a:ext>
          </a:extLst>
        </a:blip>
        <a:srcRect/>
        <a:stretch>
          <a:fillRect/>
        </a:stretch>
      </xdr:blipFill>
      <xdr:spPr bwMode="auto">
        <a:xfrm>
          <a:off x="4797425" y="188633100"/>
          <a:ext cx="971550" cy="1381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1457325</xdr:colOff>
      <xdr:row>64</xdr:row>
      <xdr:rowOff>2314575</xdr:rowOff>
    </xdr:from>
    <xdr:ext cx="685800" cy="228600"/>
    <xdr:pic>
      <xdr:nvPicPr>
        <xdr:cNvPr id="127" name="Picture 106">
          <a:extLst>
            <a:ext uri="{FF2B5EF4-FFF2-40B4-BE49-F238E27FC236}">
              <a16:creationId xmlns:a16="http://schemas.microsoft.com/office/drawing/2014/main" id="{18B125CD-FF7C-4A0F-A4A9-0526FBEFAEE3}"/>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5178425" y="189880875"/>
          <a:ext cx="685800"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14</xdr:col>
      <xdr:colOff>0</xdr:colOff>
      <xdr:row>63</xdr:row>
      <xdr:rowOff>0</xdr:rowOff>
    </xdr:from>
    <xdr:ext cx="304800" cy="304800"/>
    <xdr:sp macro="" textlink="">
      <xdr:nvSpPr>
        <xdr:cNvPr id="128" name="AutoShape 84" descr="12-EMAW-10A_1_klein">
          <a:extLst>
            <a:ext uri="{FF2B5EF4-FFF2-40B4-BE49-F238E27FC236}">
              <a16:creationId xmlns:a16="http://schemas.microsoft.com/office/drawing/2014/main" id="{F1ECDFD0-0503-4EE5-AE24-0AF7FEB9BEF4}"/>
            </a:ext>
          </a:extLst>
        </xdr:cNvPr>
        <xdr:cNvSpPr>
          <a:spLocks noChangeAspect="1" noChangeArrowheads="1"/>
        </xdr:cNvSpPr>
      </xdr:nvSpPr>
      <xdr:spPr bwMode="auto">
        <a:xfrm>
          <a:off x="17564100" y="18573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2219325</xdr:colOff>
      <xdr:row>63</xdr:row>
      <xdr:rowOff>104775</xdr:rowOff>
    </xdr:from>
    <xdr:ext cx="1400175" cy="1247775"/>
    <xdr:pic>
      <xdr:nvPicPr>
        <xdr:cNvPr id="129" name="Picture 85" descr="12-EMAW-10A_1_groot">
          <a:extLst>
            <a:ext uri="{FF2B5EF4-FFF2-40B4-BE49-F238E27FC236}">
              <a16:creationId xmlns:a16="http://schemas.microsoft.com/office/drawing/2014/main" id="{425351EA-4C10-4F4C-BDD9-6D12CA8540B4}"/>
            </a:ext>
          </a:extLst>
        </xdr:cNvPr>
        <xdr:cNvPicPr>
          <a:picLocks noChangeAspect="1" noChangeArrowheads="1"/>
        </xdr:cNvPicPr>
      </xdr:nvPicPr>
      <xdr:blipFill>
        <a:blip xmlns:r="http://schemas.openxmlformats.org/officeDocument/2006/relationships" r:embed="rId41" cstate="print">
          <a:grayscl/>
          <a:extLst>
            <a:ext uri="{28A0092B-C50C-407E-A947-70E740481C1C}">
              <a14:useLocalDpi xmlns:a14="http://schemas.microsoft.com/office/drawing/2010/main" val="0"/>
            </a:ext>
          </a:extLst>
        </a:blip>
        <a:srcRect/>
        <a:stretch>
          <a:fillRect/>
        </a:stretch>
      </xdr:blipFill>
      <xdr:spPr bwMode="auto">
        <a:xfrm>
          <a:off x="5940425" y="185842275"/>
          <a:ext cx="1400175" cy="1247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685800</xdr:colOff>
      <xdr:row>63</xdr:row>
      <xdr:rowOff>571500</xdr:rowOff>
    </xdr:from>
    <xdr:ext cx="638175" cy="1905000"/>
    <xdr:pic>
      <xdr:nvPicPr>
        <xdr:cNvPr id="130" name="Picture 86" descr="Tlakové lahve o objemu 50l - Argon, Corgon, CO2, N2, O2, apod.">
          <a:extLst>
            <a:ext uri="{FF2B5EF4-FFF2-40B4-BE49-F238E27FC236}">
              <a16:creationId xmlns:a16="http://schemas.microsoft.com/office/drawing/2014/main" id="{CE8912B1-3D6C-43C2-9D8C-A331D5EF9345}"/>
            </a:ext>
          </a:extLst>
        </xdr:cNvPr>
        <xdr:cNvPicPr>
          <a:picLocks noChangeAspect="1" noChangeArrowheads="1"/>
        </xdr:cNvPicPr>
      </xdr:nvPicPr>
      <xdr:blipFill>
        <a:blip xmlns:r="http://schemas.openxmlformats.org/officeDocument/2006/relationships" r:embed="rId42">
          <a:grayscl/>
          <a:extLst>
            <a:ext uri="{28A0092B-C50C-407E-A947-70E740481C1C}">
              <a14:useLocalDpi xmlns:a14="http://schemas.microsoft.com/office/drawing/2010/main" val="0"/>
            </a:ext>
          </a:extLst>
        </a:blip>
        <a:srcRect/>
        <a:stretch>
          <a:fillRect/>
        </a:stretch>
      </xdr:blipFill>
      <xdr:spPr bwMode="auto">
        <a:xfrm>
          <a:off x="4406900" y="186309000"/>
          <a:ext cx="63817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63</xdr:row>
      <xdr:rowOff>0</xdr:rowOff>
    </xdr:from>
    <xdr:ext cx="304800" cy="304800"/>
    <xdr:sp macro="" textlink="">
      <xdr:nvSpPr>
        <xdr:cNvPr id="131" name="AutoShape 87" descr="Nástěnný Držák na 3 tlakové láhve">
          <a:extLst>
            <a:ext uri="{FF2B5EF4-FFF2-40B4-BE49-F238E27FC236}">
              <a16:creationId xmlns:a16="http://schemas.microsoft.com/office/drawing/2014/main" id="{A73C0296-A4B1-41BF-BE57-3994AD7E50D6}"/>
            </a:ext>
          </a:extLst>
        </xdr:cNvPr>
        <xdr:cNvSpPr>
          <a:spLocks noChangeAspect="1" noChangeArrowheads="1"/>
        </xdr:cNvSpPr>
      </xdr:nvSpPr>
      <xdr:spPr bwMode="auto">
        <a:xfrm>
          <a:off x="17564100" y="18573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16</xdr:col>
      <xdr:colOff>0</xdr:colOff>
      <xdr:row>63</xdr:row>
      <xdr:rowOff>0</xdr:rowOff>
    </xdr:from>
    <xdr:ext cx="304800" cy="304800"/>
    <xdr:sp macro="" textlink="">
      <xdr:nvSpPr>
        <xdr:cNvPr id="132" name="AutoShape 88" descr="Výsledek obrázku pro držák tlakových lahví">
          <a:extLst>
            <a:ext uri="{FF2B5EF4-FFF2-40B4-BE49-F238E27FC236}">
              <a16:creationId xmlns:a16="http://schemas.microsoft.com/office/drawing/2014/main" id="{C402A4B7-ACBA-4C1C-8895-24F802CB8F01}"/>
            </a:ext>
          </a:extLst>
        </xdr:cNvPr>
        <xdr:cNvSpPr>
          <a:spLocks noChangeAspect="1" noChangeArrowheads="1"/>
        </xdr:cNvSpPr>
      </xdr:nvSpPr>
      <xdr:spPr bwMode="auto">
        <a:xfrm>
          <a:off x="18783300" y="18573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295275</xdr:colOff>
      <xdr:row>63</xdr:row>
      <xdr:rowOff>2733675</xdr:rowOff>
    </xdr:from>
    <xdr:ext cx="1323975" cy="876300"/>
    <xdr:pic>
      <xdr:nvPicPr>
        <xdr:cNvPr id="133" name="Picture 90" descr="DINCONTROL page image">
          <a:extLst>
            <a:ext uri="{FF2B5EF4-FFF2-40B4-BE49-F238E27FC236}">
              <a16:creationId xmlns:a16="http://schemas.microsoft.com/office/drawing/2014/main" id="{1FD895A0-3F6D-4A40-9541-A3589BDC274E}"/>
            </a:ext>
          </a:extLst>
        </xdr:cNvPr>
        <xdr:cNvPicPr>
          <a:picLocks noChangeAspect="1" noChangeArrowheads="1"/>
        </xdr:cNvPicPr>
      </xdr:nvPicPr>
      <xdr:blipFill>
        <a:blip xmlns:r="http://schemas.openxmlformats.org/officeDocument/2006/relationships" r:embed="rId43" cstate="print">
          <a:grayscl/>
          <a:extLst>
            <a:ext uri="{28A0092B-C50C-407E-A947-70E740481C1C}">
              <a14:useLocalDpi xmlns:a14="http://schemas.microsoft.com/office/drawing/2010/main" val="0"/>
            </a:ext>
          </a:extLst>
        </a:blip>
        <a:srcRect/>
        <a:stretch>
          <a:fillRect/>
        </a:stretch>
      </xdr:blipFill>
      <xdr:spPr bwMode="auto">
        <a:xfrm>
          <a:off x="4016375" y="188471175"/>
          <a:ext cx="1323975" cy="876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63</xdr:row>
      <xdr:rowOff>0</xdr:rowOff>
    </xdr:from>
    <xdr:ext cx="304800" cy="304800"/>
    <xdr:sp macro="" textlink="">
      <xdr:nvSpPr>
        <xdr:cNvPr id="134" name="AutoShape 91" descr="Výsledek obrázku pro držák tlakových lahví">
          <a:extLst>
            <a:ext uri="{FF2B5EF4-FFF2-40B4-BE49-F238E27FC236}">
              <a16:creationId xmlns:a16="http://schemas.microsoft.com/office/drawing/2014/main" id="{9946DABB-7A59-4FAD-9B6A-FC7DBA244773}"/>
            </a:ext>
          </a:extLst>
        </xdr:cNvPr>
        <xdr:cNvSpPr>
          <a:spLocks noChangeAspect="1" noChangeArrowheads="1"/>
        </xdr:cNvSpPr>
      </xdr:nvSpPr>
      <xdr:spPr bwMode="auto">
        <a:xfrm>
          <a:off x="17564100" y="18573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2247900</xdr:colOff>
      <xdr:row>63</xdr:row>
      <xdr:rowOff>1685925</xdr:rowOff>
    </xdr:from>
    <xdr:ext cx="1257300" cy="971550"/>
    <xdr:pic>
      <xdr:nvPicPr>
        <xdr:cNvPr id="135" name="Picture 92">
          <a:extLst>
            <a:ext uri="{FF2B5EF4-FFF2-40B4-BE49-F238E27FC236}">
              <a16:creationId xmlns:a16="http://schemas.microsoft.com/office/drawing/2014/main" id="{98022D01-ED36-46A1-B32F-4FE02D3C4E57}"/>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5969000" y="187423425"/>
          <a:ext cx="1257300" cy="9715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14</xdr:col>
      <xdr:colOff>0</xdr:colOff>
      <xdr:row>73</xdr:row>
      <xdr:rowOff>0</xdr:rowOff>
    </xdr:from>
    <xdr:ext cx="304800" cy="304800"/>
    <xdr:sp macro="" textlink="">
      <xdr:nvSpPr>
        <xdr:cNvPr id="136" name="AutoShape 114" descr="12-EMAW-10A_1_klein">
          <a:extLst>
            <a:ext uri="{FF2B5EF4-FFF2-40B4-BE49-F238E27FC236}">
              <a16:creationId xmlns:a16="http://schemas.microsoft.com/office/drawing/2014/main" id="{F5390D40-3F72-46D1-B9C4-FC3217747F86}"/>
            </a:ext>
          </a:extLst>
        </xdr:cNvPr>
        <xdr:cNvSpPr>
          <a:spLocks noChangeAspect="1" noChangeArrowheads="1"/>
        </xdr:cNvSpPr>
      </xdr:nvSpPr>
      <xdr:spPr bwMode="auto">
        <a:xfrm>
          <a:off x="17564100" y="201752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2219325</xdr:colOff>
      <xdr:row>73</xdr:row>
      <xdr:rowOff>114300</xdr:rowOff>
    </xdr:from>
    <xdr:ext cx="1400175" cy="1257300"/>
    <xdr:pic>
      <xdr:nvPicPr>
        <xdr:cNvPr id="137" name="Picture 115" descr="12-EMAW-10A_1_groot">
          <a:extLst>
            <a:ext uri="{FF2B5EF4-FFF2-40B4-BE49-F238E27FC236}">
              <a16:creationId xmlns:a16="http://schemas.microsoft.com/office/drawing/2014/main" id="{A0986470-7098-4D39-AC6E-BC12194A0C0E}"/>
            </a:ext>
          </a:extLst>
        </xdr:cNvPr>
        <xdr:cNvPicPr>
          <a:picLocks noChangeAspect="1" noChangeArrowheads="1"/>
        </xdr:cNvPicPr>
      </xdr:nvPicPr>
      <xdr:blipFill>
        <a:blip xmlns:r="http://schemas.openxmlformats.org/officeDocument/2006/relationships" r:embed="rId41" cstate="print">
          <a:grayscl/>
          <a:extLst>
            <a:ext uri="{28A0092B-C50C-407E-A947-70E740481C1C}">
              <a14:useLocalDpi xmlns:a14="http://schemas.microsoft.com/office/drawing/2010/main" val="0"/>
            </a:ext>
          </a:extLst>
        </a:blip>
        <a:srcRect/>
        <a:stretch>
          <a:fillRect/>
        </a:stretch>
      </xdr:blipFill>
      <xdr:spPr bwMode="auto">
        <a:xfrm>
          <a:off x="5940425" y="201866500"/>
          <a:ext cx="1400175" cy="1257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685800</xdr:colOff>
      <xdr:row>73</xdr:row>
      <xdr:rowOff>561975</xdr:rowOff>
    </xdr:from>
    <xdr:ext cx="638175" cy="1914525"/>
    <xdr:pic>
      <xdr:nvPicPr>
        <xdr:cNvPr id="138" name="Picture 116" descr="Tlakové lahve o objemu 50l - Argon, Corgon, CO2, N2, O2, apod.">
          <a:extLst>
            <a:ext uri="{FF2B5EF4-FFF2-40B4-BE49-F238E27FC236}">
              <a16:creationId xmlns:a16="http://schemas.microsoft.com/office/drawing/2014/main" id="{95ED56D8-11FA-4BAC-8BC3-B022D13A0EC9}"/>
            </a:ext>
          </a:extLst>
        </xdr:cNvPr>
        <xdr:cNvPicPr>
          <a:picLocks noChangeAspect="1" noChangeArrowheads="1"/>
        </xdr:cNvPicPr>
      </xdr:nvPicPr>
      <xdr:blipFill>
        <a:blip xmlns:r="http://schemas.openxmlformats.org/officeDocument/2006/relationships" r:embed="rId42">
          <a:grayscl/>
          <a:extLst>
            <a:ext uri="{28A0092B-C50C-407E-A947-70E740481C1C}">
              <a14:useLocalDpi xmlns:a14="http://schemas.microsoft.com/office/drawing/2010/main" val="0"/>
            </a:ext>
          </a:extLst>
        </a:blip>
        <a:srcRect/>
        <a:stretch>
          <a:fillRect/>
        </a:stretch>
      </xdr:blipFill>
      <xdr:spPr bwMode="auto">
        <a:xfrm>
          <a:off x="4406900" y="202314175"/>
          <a:ext cx="638175" cy="1914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73</xdr:row>
      <xdr:rowOff>0</xdr:rowOff>
    </xdr:from>
    <xdr:ext cx="304800" cy="304800"/>
    <xdr:sp macro="" textlink="">
      <xdr:nvSpPr>
        <xdr:cNvPr id="139" name="AutoShape 117" descr="Nástěnný Držák na 3 tlakové láhve">
          <a:extLst>
            <a:ext uri="{FF2B5EF4-FFF2-40B4-BE49-F238E27FC236}">
              <a16:creationId xmlns:a16="http://schemas.microsoft.com/office/drawing/2014/main" id="{7CE1FC5C-B69B-43F7-AF9A-73EFBB9A427B}"/>
            </a:ext>
          </a:extLst>
        </xdr:cNvPr>
        <xdr:cNvSpPr>
          <a:spLocks noChangeAspect="1" noChangeArrowheads="1"/>
        </xdr:cNvSpPr>
      </xdr:nvSpPr>
      <xdr:spPr bwMode="auto">
        <a:xfrm>
          <a:off x="17564100" y="201752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16</xdr:col>
      <xdr:colOff>0</xdr:colOff>
      <xdr:row>73</xdr:row>
      <xdr:rowOff>0</xdr:rowOff>
    </xdr:from>
    <xdr:ext cx="304800" cy="304800"/>
    <xdr:sp macro="" textlink="">
      <xdr:nvSpPr>
        <xdr:cNvPr id="140" name="AutoShape 118" descr="Výsledek obrázku pro držák tlakových lahví">
          <a:extLst>
            <a:ext uri="{FF2B5EF4-FFF2-40B4-BE49-F238E27FC236}">
              <a16:creationId xmlns:a16="http://schemas.microsoft.com/office/drawing/2014/main" id="{C7A0A9CD-48B7-4FBF-A826-A992A1A9932F}"/>
            </a:ext>
          </a:extLst>
        </xdr:cNvPr>
        <xdr:cNvSpPr>
          <a:spLocks noChangeAspect="1" noChangeArrowheads="1"/>
        </xdr:cNvSpPr>
      </xdr:nvSpPr>
      <xdr:spPr bwMode="auto">
        <a:xfrm>
          <a:off x="18783300" y="201752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371475</xdr:colOff>
      <xdr:row>73</xdr:row>
      <xdr:rowOff>2990850</xdr:rowOff>
    </xdr:from>
    <xdr:ext cx="1323975" cy="876300"/>
    <xdr:pic>
      <xdr:nvPicPr>
        <xdr:cNvPr id="141" name="Picture 120" descr="DINCONTROL page image">
          <a:extLst>
            <a:ext uri="{FF2B5EF4-FFF2-40B4-BE49-F238E27FC236}">
              <a16:creationId xmlns:a16="http://schemas.microsoft.com/office/drawing/2014/main" id="{37156823-6D96-4BA0-8829-63F502649D8A}"/>
            </a:ext>
          </a:extLst>
        </xdr:cNvPr>
        <xdr:cNvPicPr>
          <a:picLocks noChangeAspect="1" noChangeArrowheads="1"/>
        </xdr:cNvPicPr>
      </xdr:nvPicPr>
      <xdr:blipFill>
        <a:blip xmlns:r="http://schemas.openxmlformats.org/officeDocument/2006/relationships" r:embed="rId43" cstate="print">
          <a:grayscl/>
          <a:extLst>
            <a:ext uri="{28A0092B-C50C-407E-A947-70E740481C1C}">
              <a14:useLocalDpi xmlns:a14="http://schemas.microsoft.com/office/drawing/2010/main" val="0"/>
            </a:ext>
          </a:extLst>
        </a:blip>
        <a:srcRect/>
        <a:stretch>
          <a:fillRect/>
        </a:stretch>
      </xdr:blipFill>
      <xdr:spPr bwMode="auto">
        <a:xfrm>
          <a:off x="4092575" y="204743050"/>
          <a:ext cx="1323975" cy="876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2085975</xdr:colOff>
      <xdr:row>73</xdr:row>
      <xdr:rowOff>2209800</xdr:rowOff>
    </xdr:from>
    <xdr:ext cx="1390650" cy="752475"/>
    <xdr:pic>
      <xdr:nvPicPr>
        <xdr:cNvPr id="142" name="Picture 121">
          <a:extLst>
            <a:ext uri="{FF2B5EF4-FFF2-40B4-BE49-F238E27FC236}">
              <a16:creationId xmlns:a16="http://schemas.microsoft.com/office/drawing/2014/main" id="{33287F95-7BD7-4325-8A7E-418B507968C4}"/>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5807075" y="203962000"/>
          <a:ext cx="1390650" cy="7524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14</xdr:col>
      <xdr:colOff>0</xdr:colOff>
      <xdr:row>74</xdr:row>
      <xdr:rowOff>0</xdr:rowOff>
    </xdr:from>
    <xdr:ext cx="304800" cy="304800"/>
    <xdr:sp macro="" textlink="">
      <xdr:nvSpPr>
        <xdr:cNvPr id="143" name="AutoShape 122" descr="12-EMAW-10A_1_klein">
          <a:extLst>
            <a:ext uri="{FF2B5EF4-FFF2-40B4-BE49-F238E27FC236}">
              <a16:creationId xmlns:a16="http://schemas.microsoft.com/office/drawing/2014/main" id="{BAD4EE2F-17E6-4F31-B99A-EB2BB2E19E90}"/>
            </a:ext>
          </a:extLst>
        </xdr:cNvPr>
        <xdr:cNvSpPr>
          <a:spLocks noChangeAspect="1" noChangeArrowheads="1"/>
        </xdr:cNvSpPr>
      </xdr:nvSpPr>
      <xdr:spPr bwMode="auto">
        <a:xfrm>
          <a:off x="17564100" y="20582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74</xdr:row>
      <xdr:rowOff>0</xdr:rowOff>
    </xdr:from>
    <xdr:ext cx="304800" cy="304800"/>
    <xdr:sp macro="" textlink="">
      <xdr:nvSpPr>
        <xdr:cNvPr id="144" name="AutoShape 123" descr="Nástěnný Držák na 3 tlakové láhve">
          <a:extLst>
            <a:ext uri="{FF2B5EF4-FFF2-40B4-BE49-F238E27FC236}">
              <a16:creationId xmlns:a16="http://schemas.microsoft.com/office/drawing/2014/main" id="{88E9FEE5-34F3-42D8-9792-A8170DCF96C8}"/>
            </a:ext>
          </a:extLst>
        </xdr:cNvPr>
        <xdr:cNvSpPr>
          <a:spLocks noChangeAspect="1" noChangeArrowheads="1"/>
        </xdr:cNvSpPr>
      </xdr:nvSpPr>
      <xdr:spPr bwMode="auto">
        <a:xfrm>
          <a:off x="17564100" y="20582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16</xdr:col>
      <xdr:colOff>0</xdr:colOff>
      <xdr:row>74</xdr:row>
      <xdr:rowOff>0</xdr:rowOff>
    </xdr:from>
    <xdr:ext cx="304800" cy="304800"/>
    <xdr:sp macro="" textlink="">
      <xdr:nvSpPr>
        <xdr:cNvPr id="145" name="AutoShape 124" descr="Výsledek obrázku pro držák tlakových lahví">
          <a:extLst>
            <a:ext uri="{FF2B5EF4-FFF2-40B4-BE49-F238E27FC236}">
              <a16:creationId xmlns:a16="http://schemas.microsoft.com/office/drawing/2014/main" id="{53B5F0AD-01A4-4950-9144-C30ABCDBB3F4}"/>
            </a:ext>
          </a:extLst>
        </xdr:cNvPr>
        <xdr:cNvSpPr>
          <a:spLocks noChangeAspect="1" noChangeArrowheads="1"/>
        </xdr:cNvSpPr>
      </xdr:nvSpPr>
      <xdr:spPr bwMode="auto">
        <a:xfrm>
          <a:off x="18783300" y="20582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2047875</xdr:colOff>
      <xdr:row>74</xdr:row>
      <xdr:rowOff>66675</xdr:rowOff>
    </xdr:from>
    <xdr:ext cx="1381125" cy="1038225"/>
    <xdr:pic>
      <xdr:nvPicPr>
        <xdr:cNvPr id="146" name="Picture 125">
          <a:extLst>
            <a:ext uri="{FF2B5EF4-FFF2-40B4-BE49-F238E27FC236}">
              <a16:creationId xmlns:a16="http://schemas.microsoft.com/office/drawing/2014/main" id="{94BE420D-7DF6-4D56-B3A4-A2328AB23101}"/>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5768975" y="205895575"/>
          <a:ext cx="1381125" cy="10382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1076325</xdr:colOff>
      <xdr:row>74</xdr:row>
      <xdr:rowOff>1066800</xdr:rowOff>
    </xdr:from>
    <xdr:ext cx="971550" cy="1381125"/>
    <xdr:pic>
      <xdr:nvPicPr>
        <xdr:cNvPr id="147" name="Picture 126" descr="odlucovac_vody_olejovac">
          <a:extLst>
            <a:ext uri="{FF2B5EF4-FFF2-40B4-BE49-F238E27FC236}">
              <a16:creationId xmlns:a16="http://schemas.microsoft.com/office/drawing/2014/main" id="{DD90AF8D-5B33-4758-9513-8E6FB67CF78A}"/>
            </a:ext>
          </a:extLst>
        </xdr:cNvPr>
        <xdr:cNvPicPr>
          <a:picLocks noChangeAspect="1" noChangeArrowheads="1"/>
        </xdr:cNvPicPr>
      </xdr:nvPicPr>
      <xdr:blipFill>
        <a:blip xmlns:r="http://schemas.openxmlformats.org/officeDocument/2006/relationships" r:embed="rId40" cstate="print">
          <a:grayscl/>
          <a:extLst>
            <a:ext uri="{28A0092B-C50C-407E-A947-70E740481C1C}">
              <a14:useLocalDpi xmlns:a14="http://schemas.microsoft.com/office/drawing/2010/main" val="0"/>
            </a:ext>
          </a:extLst>
        </a:blip>
        <a:srcRect/>
        <a:stretch>
          <a:fillRect/>
        </a:stretch>
      </xdr:blipFill>
      <xdr:spPr bwMode="auto">
        <a:xfrm>
          <a:off x="4797425" y="206895700"/>
          <a:ext cx="971550" cy="1381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1457325</xdr:colOff>
      <xdr:row>74</xdr:row>
      <xdr:rowOff>2314575</xdr:rowOff>
    </xdr:from>
    <xdr:ext cx="685800" cy="228600"/>
    <xdr:pic>
      <xdr:nvPicPr>
        <xdr:cNvPr id="148" name="Picture 127">
          <a:extLst>
            <a:ext uri="{FF2B5EF4-FFF2-40B4-BE49-F238E27FC236}">
              <a16:creationId xmlns:a16="http://schemas.microsoft.com/office/drawing/2014/main" id="{8C109376-90E9-49A4-8BA2-5CADED4D7009}"/>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5178425" y="208143475"/>
          <a:ext cx="685800"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14</xdr:col>
      <xdr:colOff>0</xdr:colOff>
      <xdr:row>86</xdr:row>
      <xdr:rowOff>0</xdr:rowOff>
    </xdr:from>
    <xdr:ext cx="304800" cy="304800"/>
    <xdr:sp macro="" textlink="">
      <xdr:nvSpPr>
        <xdr:cNvPr id="149" name="AutoShape 128" descr="12-EMAW-10A_1_klein">
          <a:extLst>
            <a:ext uri="{FF2B5EF4-FFF2-40B4-BE49-F238E27FC236}">
              <a16:creationId xmlns:a16="http://schemas.microsoft.com/office/drawing/2014/main" id="{B3A7A1CD-0AA1-45AD-B627-F213A79EC2BD}"/>
            </a:ext>
          </a:extLst>
        </xdr:cNvPr>
        <xdr:cNvSpPr>
          <a:spLocks noChangeAspect="1" noChangeArrowheads="1"/>
        </xdr:cNvSpPr>
      </xdr:nvSpPr>
      <xdr:spPr bwMode="auto">
        <a:xfrm>
          <a:off x="17564100" y="20890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86</xdr:row>
      <xdr:rowOff>0</xdr:rowOff>
    </xdr:from>
    <xdr:ext cx="304800" cy="304800"/>
    <xdr:sp macro="" textlink="">
      <xdr:nvSpPr>
        <xdr:cNvPr id="150" name="AutoShape 129" descr="Nástěnný Držák na 3 tlakové láhve">
          <a:extLst>
            <a:ext uri="{FF2B5EF4-FFF2-40B4-BE49-F238E27FC236}">
              <a16:creationId xmlns:a16="http://schemas.microsoft.com/office/drawing/2014/main" id="{8E4D1B20-53FF-4CD5-996F-4711CD297A00}"/>
            </a:ext>
          </a:extLst>
        </xdr:cNvPr>
        <xdr:cNvSpPr>
          <a:spLocks noChangeAspect="1" noChangeArrowheads="1"/>
        </xdr:cNvSpPr>
      </xdr:nvSpPr>
      <xdr:spPr bwMode="auto">
        <a:xfrm>
          <a:off x="17564100" y="20890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16</xdr:col>
      <xdr:colOff>0</xdr:colOff>
      <xdr:row>86</xdr:row>
      <xdr:rowOff>0</xdr:rowOff>
    </xdr:from>
    <xdr:ext cx="304800" cy="304800"/>
    <xdr:sp macro="" textlink="">
      <xdr:nvSpPr>
        <xdr:cNvPr id="151" name="AutoShape 130" descr="Výsledek obrázku pro držák tlakových lahví">
          <a:extLst>
            <a:ext uri="{FF2B5EF4-FFF2-40B4-BE49-F238E27FC236}">
              <a16:creationId xmlns:a16="http://schemas.microsoft.com/office/drawing/2014/main" id="{2BF11700-AF7A-4E35-B5B9-1F54531413B0}"/>
            </a:ext>
          </a:extLst>
        </xdr:cNvPr>
        <xdr:cNvSpPr>
          <a:spLocks noChangeAspect="1" noChangeArrowheads="1"/>
        </xdr:cNvSpPr>
      </xdr:nvSpPr>
      <xdr:spPr bwMode="auto">
        <a:xfrm>
          <a:off x="18783300" y="20890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2047875</xdr:colOff>
      <xdr:row>86</xdr:row>
      <xdr:rowOff>66675</xdr:rowOff>
    </xdr:from>
    <xdr:ext cx="1381125" cy="1038225"/>
    <xdr:pic>
      <xdr:nvPicPr>
        <xdr:cNvPr id="152" name="Picture 131">
          <a:extLst>
            <a:ext uri="{FF2B5EF4-FFF2-40B4-BE49-F238E27FC236}">
              <a16:creationId xmlns:a16="http://schemas.microsoft.com/office/drawing/2014/main" id="{166F3FD7-2A5D-4147-B176-AC48C106F54E}"/>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5768975" y="208968975"/>
          <a:ext cx="1381125" cy="10382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1076325</xdr:colOff>
      <xdr:row>86</xdr:row>
      <xdr:rowOff>1066800</xdr:rowOff>
    </xdr:from>
    <xdr:ext cx="971550" cy="1381125"/>
    <xdr:pic>
      <xdr:nvPicPr>
        <xdr:cNvPr id="153" name="Picture 132" descr="odlucovac_vody_olejovac">
          <a:extLst>
            <a:ext uri="{FF2B5EF4-FFF2-40B4-BE49-F238E27FC236}">
              <a16:creationId xmlns:a16="http://schemas.microsoft.com/office/drawing/2014/main" id="{4A5054CD-D34F-4439-A698-8B3D1A9FC63D}"/>
            </a:ext>
          </a:extLst>
        </xdr:cNvPr>
        <xdr:cNvPicPr>
          <a:picLocks noChangeAspect="1" noChangeArrowheads="1"/>
        </xdr:cNvPicPr>
      </xdr:nvPicPr>
      <xdr:blipFill>
        <a:blip xmlns:r="http://schemas.openxmlformats.org/officeDocument/2006/relationships" r:embed="rId40" cstate="print">
          <a:grayscl/>
          <a:extLst>
            <a:ext uri="{28A0092B-C50C-407E-A947-70E740481C1C}">
              <a14:useLocalDpi xmlns:a14="http://schemas.microsoft.com/office/drawing/2010/main" val="0"/>
            </a:ext>
          </a:extLst>
        </a:blip>
        <a:srcRect/>
        <a:stretch>
          <a:fillRect/>
        </a:stretch>
      </xdr:blipFill>
      <xdr:spPr bwMode="auto">
        <a:xfrm>
          <a:off x="4797425" y="209969100"/>
          <a:ext cx="971550" cy="1381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1457325</xdr:colOff>
      <xdr:row>86</xdr:row>
      <xdr:rowOff>2314575</xdr:rowOff>
    </xdr:from>
    <xdr:ext cx="685800" cy="228600"/>
    <xdr:pic>
      <xdr:nvPicPr>
        <xdr:cNvPr id="154" name="Picture 133">
          <a:extLst>
            <a:ext uri="{FF2B5EF4-FFF2-40B4-BE49-F238E27FC236}">
              <a16:creationId xmlns:a16="http://schemas.microsoft.com/office/drawing/2014/main" id="{4174D273-AC9F-4211-A0A5-8F56E3B83051}"/>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5178425" y="211216875"/>
          <a:ext cx="685800"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14</xdr:col>
      <xdr:colOff>0</xdr:colOff>
      <xdr:row>32</xdr:row>
      <xdr:rowOff>0</xdr:rowOff>
    </xdr:from>
    <xdr:ext cx="304800" cy="304800"/>
    <xdr:sp macro="" textlink="">
      <xdr:nvSpPr>
        <xdr:cNvPr id="168" name="AutoShape 67" descr="12-EMAW-10A_1_klein">
          <a:extLst>
            <a:ext uri="{FF2B5EF4-FFF2-40B4-BE49-F238E27FC236}">
              <a16:creationId xmlns:a16="http://schemas.microsoft.com/office/drawing/2014/main" id="{76558C44-D35C-48B8-BD90-58284320AE31}"/>
            </a:ext>
          </a:extLst>
        </xdr:cNvPr>
        <xdr:cNvSpPr>
          <a:spLocks noChangeAspect="1" noChangeArrowheads="1"/>
        </xdr:cNvSpPr>
      </xdr:nvSpPr>
      <xdr:spPr bwMode="auto">
        <a:xfrm>
          <a:off x="18059400" y="80015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2219325</xdr:colOff>
      <xdr:row>32</xdr:row>
      <xdr:rowOff>104775</xdr:rowOff>
    </xdr:from>
    <xdr:ext cx="1400175" cy="1247775"/>
    <xdr:pic>
      <xdr:nvPicPr>
        <xdr:cNvPr id="169" name="Picture 68" descr="12-EMAW-10A_1_groot">
          <a:extLst>
            <a:ext uri="{FF2B5EF4-FFF2-40B4-BE49-F238E27FC236}">
              <a16:creationId xmlns:a16="http://schemas.microsoft.com/office/drawing/2014/main" id="{074A872D-B50F-429B-B9F2-C6B46B7B9A8F}"/>
            </a:ext>
          </a:extLst>
        </xdr:cNvPr>
        <xdr:cNvPicPr>
          <a:picLocks noChangeAspect="1" noChangeArrowheads="1"/>
        </xdr:cNvPicPr>
      </xdr:nvPicPr>
      <xdr:blipFill>
        <a:blip xmlns:r="http://schemas.openxmlformats.org/officeDocument/2006/relationships" r:embed="rId41" cstate="print">
          <a:grayscl/>
          <a:extLst>
            <a:ext uri="{28A0092B-C50C-407E-A947-70E740481C1C}">
              <a14:useLocalDpi xmlns:a14="http://schemas.microsoft.com/office/drawing/2010/main" val="0"/>
            </a:ext>
          </a:extLst>
        </a:blip>
        <a:srcRect/>
        <a:stretch>
          <a:fillRect/>
        </a:stretch>
      </xdr:blipFill>
      <xdr:spPr bwMode="auto">
        <a:xfrm>
          <a:off x="6039485" y="80119855"/>
          <a:ext cx="1400175" cy="1247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685800</xdr:colOff>
      <xdr:row>32</xdr:row>
      <xdr:rowOff>561975</xdr:rowOff>
    </xdr:from>
    <xdr:ext cx="638175" cy="1914525"/>
    <xdr:pic>
      <xdr:nvPicPr>
        <xdr:cNvPr id="170" name="Picture 69" descr="Tlakové lahve o objemu 50l - Argon, Corgon, CO2, N2, O2, apod.">
          <a:extLst>
            <a:ext uri="{FF2B5EF4-FFF2-40B4-BE49-F238E27FC236}">
              <a16:creationId xmlns:a16="http://schemas.microsoft.com/office/drawing/2014/main" id="{9FBB82A4-85CE-453E-B09B-F749893D0678}"/>
            </a:ext>
          </a:extLst>
        </xdr:cNvPr>
        <xdr:cNvPicPr>
          <a:picLocks noChangeAspect="1" noChangeArrowheads="1"/>
        </xdr:cNvPicPr>
      </xdr:nvPicPr>
      <xdr:blipFill>
        <a:blip xmlns:r="http://schemas.openxmlformats.org/officeDocument/2006/relationships" r:embed="rId42">
          <a:grayscl/>
          <a:extLst>
            <a:ext uri="{28A0092B-C50C-407E-A947-70E740481C1C}">
              <a14:useLocalDpi xmlns:a14="http://schemas.microsoft.com/office/drawing/2010/main" val="0"/>
            </a:ext>
          </a:extLst>
        </a:blip>
        <a:srcRect/>
        <a:stretch>
          <a:fillRect/>
        </a:stretch>
      </xdr:blipFill>
      <xdr:spPr bwMode="auto">
        <a:xfrm>
          <a:off x="4505960" y="80577055"/>
          <a:ext cx="638175" cy="1914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32</xdr:row>
      <xdr:rowOff>0</xdr:rowOff>
    </xdr:from>
    <xdr:ext cx="304800" cy="304800"/>
    <xdr:sp macro="" textlink="">
      <xdr:nvSpPr>
        <xdr:cNvPr id="171" name="AutoShape 70" descr="Nástěnný Držák na 3 tlakové láhve">
          <a:extLst>
            <a:ext uri="{FF2B5EF4-FFF2-40B4-BE49-F238E27FC236}">
              <a16:creationId xmlns:a16="http://schemas.microsoft.com/office/drawing/2014/main" id="{BFDFF5EF-3187-42AA-A2D8-E4A01A571521}"/>
            </a:ext>
          </a:extLst>
        </xdr:cNvPr>
        <xdr:cNvSpPr>
          <a:spLocks noChangeAspect="1" noChangeArrowheads="1"/>
        </xdr:cNvSpPr>
      </xdr:nvSpPr>
      <xdr:spPr bwMode="auto">
        <a:xfrm>
          <a:off x="18059400" y="80015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16</xdr:col>
      <xdr:colOff>0</xdr:colOff>
      <xdr:row>32</xdr:row>
      <xdr:rowOff>0</xdr:rowOff>
    </xdr:from>
    <xdr:ext cx="304800" cy="304800"/>
    <xdr:sp macro="" textlink="">
      <xdr:nvSpPr>
        <xdr:cNvPr id="172" name="AutoShape 71" descr="Výsledek obrázku pro držák tlakových lahví">
          <a:extLst>
            <a:ext uri="{FF2B5EF4-FFF2-40B4-BE49-F238E27FC236}">
              <a16:creationId xmlns:a16="http://schemas.microsoft.com/office/drawing/2014/main" id="{FF3FB73A-22FF-4CBE-BB4D-A37D56E9AB17}"/>
            </a:ext>
          </a:extLst>
        </xdr:cNvPr>
        <xdr:cNvSpPr>
          <a:spLocks noChangeAspect="1" noChangeArrowheads="1"/>
        </xdr:cNvSpPr>
      </xdr:nvSpPr>
      <xdr:spPr bwMode="auto">
        <a:xfrm>
          <a:off x="19319240" y="80015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2085975</xdr:colOff>
      <xdr:row>32</xdr:row>
      <xdr:rowOff>2238375</xdr:rowOff>
    </xdr:from>
    <xdr:ext cx="1524000" cy="704850"/>
    <xdr:pic>
      <xdr:nvPicPr>
        <xdr:cNvPr id="173" name="Picture 72">
          <a:extLst>
            <a:ext uri="{FF2B5EF4-FFF2-40B4-BE49-F238E27FC236}">
              <a16:creationId xmlns:a16="http://schemas.microsoft.com/office/drawing/2014/main" id="{180F2BA9-5B2E-47EB-9AAF-8AF4C6E06001}"/>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5906135" y="82253455"/>
          <a:ext cx="1524000" cy="704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228600</xdr:colOff>
      <xdr:row>32</xdr:row>
      <xdr:rowOff>3257550</xdr:rowOff>
    </xdr:from>
    <xdr:ext cx="1314450" cy="866775"/>
    <xdr:pic>
      <xdr:nvPicPr>
        <xdr:cNvPr id="174" name="Picture 73" descr="DINCONTROL page image">
          <a:extLst>
            <a:ext uri="{FF2B5EF4-FFF2-40B4-BE49-F238E27FC236}">
              <a16:creationId xmlns:a16="http://schemas.microsoft.com/office/drawing/2014/main" id="{2D22758F-28F4-4DC8-B4D1-1BBFA042D0CC}"/>
            </a:ext>
          </a:extLst>
        </xdr:cNvPr>
        <xdr:cNvPicPr>
          <a:picLocks noChangeAspect="1" noChangeArrowheads="1"/>
        </xdr:cNvPicPr>
      </xdr:nvPicPr>
      <xdr:blipFill>
        <a:blip xmlns:r="http://schemas.openxmlformats.org/officeDocument/2006/relationships" r:embed="rId47" cstate="print">
          <a:grayscl/>
          <a:extLst>
            <a:ext uri="{28A0092B-C50C-407E-A947-70E740481C1C}">
              <a14:useLocalDpi xmlns:a14="http://schemas.microsoft.com/office/drawing/2010/main" val="0"/>
            </a:ext>
          </a:extLst>
        </a:blip>
        <a:srcRect/>
        <a:stretch>
          <a:fillRect/>
        </a:stretch>
      </xdr:blipFill>
      <xdr:spPr bwMode="auto">
        <a:xfrm>
          <a:off x="4048760" y="83272630"/>
          <a:ext cx="1314450" cy="866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33</xdr:row>
      <xdr:rowOff>0</xdr:rowOff>
    </xdr:from>
    <xdr:ext cx="304800" cy="304800"/>
    <xdr:sp macro="" textlink="">
      <xdr:nvSpPr>
        <xdr:cNvPr id="175" name="AutoShape 74" descr="12-EMAW-10A_1_klein">
          <a:extLst>
            <a:ext uri="{FF2B5EF4-FFF2-40B4-BE49-F238E27FC236}">
              <a16:creationId xmlns:a16="http://schemas.microsoft.com/office/drawing/2014/main" id="{5BF8EAD1-6DC9-480A-A2AE-3FFCE3B5DBE0}"/>
            </a:ext>
          </a:extLst>
        </xdr:cNvPr>
        <xdr:cNvSpPr>
          <a:spLocks noChangeAspect="1" noChangeArrowheads="1"/>
        </xdr:cNvSpPr>
      </xdr:nvSpPr>
      <xdr:spPr bwMode="auto">
        <a:xfrm>
          <a:off x="18059400" y="84383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33</xdr:row>
      <xdr:rowOff>0</xdr:rowOff>
    </xdr:from>
    <xdr:ext cx="304800" cy="304800"/>
    <xdr:sp macro="" textlink="">
      <xdr:nvSpPr>
        <xdr:cNvPr id="176" name="AutoShape 77" descr="Nástěnný Držák na 3 tlakové láhve">
          <a:extLst>
            <a:ext uri="{FF2B5EF4-FFF2-40B4-BE49-F238E27FC236}">
              <a16:creationId xmlns:a16="http://schemas.microsoft.com/office/drawing/2014/main" id="{24A72D56-6975-4744-BC69-66B8E99AF621}"/>
            </a:ext>
          </a:extLst>
        </xdr:cNvPr>
        <xdr:cNvSpPr>
          <a:spLocks noChangeAspect="1" noChangeArrowheads="1"/>
        </xdr:cNvSpPr>
      </xdr:nvSpPr>
      <xdr:spPr bwMode="auto">
        <a:xfrm>
          <a:off x="18059400" y="84383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16</xdr:col>
      <xdr:colOff>0</xdr:colOff>
      <xdr:row>33</xdr:row>
      <xdr:rowOff>0</xdr:rowOff>
    </xdr:from>
    <xdr:ext cx="304800" cy="304800"/>
    <xdr:sp macro="" textlink="">
      <xdr:nvSpPr>
        <xdr:cNvPr id="177" name="AutoShape 78" descr="Výsledek obrázku pro držák tlakových lahví">
          <a:extLst>
            <a:ext uri="{FF2B5EF4-FFF2-40B4-BE49-F238E27FC236}">
              <a16:creationId xmlns:a16="http://schemas.microsoft.com/office/drawing/2014/main" id="{4009B86C-3954-47DF-ADC1-4E87CFD4E534}"/>
            </a:ext>
          </a:extLst>
        </xdr:cNvPr>
        <xdr:cNvSpPr>
          <a:spLocks noChangeAspect="1" noChangeArrowheads="1"/>
        </xdr:cNvSpPr>
      </xdr:nvSpPr>
      <xdr:spPr bwMode="auto">
        <a:xfrm>
          <a:off x="19319240" y="84383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2047875</xdr:colOff>
      <xdr:row>33</xdr:row>
      <xdr:rowOff>66675</xdr:rowOff>
    </xdr:from>
    <xdr:ext cx="1381125" cy="1038225"/>
    <xdr:pic>
      <xdr:nvPicPr>
        <xdr:cNvPr id="178" name="Picture 81">
          <a:extLst>
            <a:ext uri="{FF2B5EF4-FFF2-40B4-BE49-F238E27FC236}">
              <a16:creationId xmlns:a16="http://schemas.microsoft.com/office/drawing/2014/main" id="{9FF0BBF9-E6F6-44D3-91B7-BC2227904613}"/>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5868035" y="84450555"/>
          <a:ext cx="1381125" cy="10382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1076325</xdr:colOff>
      <xdr:row>33</xdr:row>
      <xdr:rowOff>1066800</xdr:rowOff>
    </xdr:from>
    <xdr:ext cx="962025" cy="1381125"/>
    <xdr:pic>
      <xdr:nvPicPr>
        <xdr:cNvPr id="179" name="Picture 82" descr="odlucovac_vody_olejovac">
          <a:extLst>
            <a:ext uri="{FF2B5EF4-FFF2-40B4-BE49-F238E27FC236}">
              <a16:creationId xmlns:a16="http://schemas.microsoft.com/office/drawing/2014/main" id="{D18E3ED9-F737-444D-911D-B7B0849188DF}"/>
            </a:ext>
          </a:extLst>
        </xdr:cNvPr>
        <xdr:cNvPicPr>
          <a:picLocks noChangeAspect="1" noChangeArrowheads="1"/>
        </xdr:cNvPicPr>
      </xdr:nvPicPr>
      <xdr:blipFill>
        <a:blip xmlns:r="http://schemas.openxmlformats.org/officeDocument/2006/relationships" r:embed="rId48" cstate="print">
          <a:grayscl/>
          <a:extLst>
            <a:ext uri="{28A0092B-C50C-407E-A947-70E740481C1C}">
              <a14:useLocalDpi xmlns:a14="http://schemas.microsoft.com/office/drawing/2010/main" val="0"/>
            </a:ext>
          </a:extLst>
        </a:blip>
        <a:srcRect/>
        <a:stretch>
          <a:fillRect/>
        </a:stretch>
      </xdr:blipFill>
      <xdr:spPr bwMode="auto">
        <a:xfrm>
          <a:off x="4896485" y="85450680"/>
          <a:ext cx="962025" cy="1381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1457325</xdr:colOff>
      <xdr:row>33</xdr:row>
      <xdr:rowOff>2314575</xdr:rowOff>
    </xdr:from>
    <xdr:ext cx="685800" cy="219075"/>
    <xdr:pic>
      <xdr:nvPicPr>
        <xdr:cNvPr id="180" name="Picture 83">
          <a:extLst>
            <a:ext uri="{FF2B5EF4-FFF2-40B4-BE49-F238E27FC236}">
              <a16:creationId xmlns:a16="http://schemas.microsoft.com/office/drawing/2014/main" id="{DFC6E2F2-01EF-4EA3-8A18-DE281A314DBA}"/>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5277485" y="86698455"/>
          <a:ext cx="685800" cy="2190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35"/>
  <sheetViews>
    <sheetView tabSelected="1" view="pageBreakPreview" zoomScale="70" zoomScaleNormal="75" zoomScaleSheetLayoutView="70" workbookViewId="0">
      <pane ySplit="2" topLeftCell="A74" activePane="bottomLeft" state="frozen"/>
      <selection pane="bottomLeft" activeCell="K74" sqref="K74"/>
    </sheetView>
  </sheetViews>
  <sheetFormatPr defaultColWidth="9.140625" defaultRowHeight="12.75" x14ac:dyDescent="0.2"/>
  <cols>
    <col min="1" max="1" width="9.140625" style="2"/>
    <col min="2" max="2" width="9.28515625" style="2" customWidth="1"/>
    <col min="3" max="3" width="21.28515625" style="2" customWidth="1"/>
    <col min="4" max="4" width="16" style="2" customWidth="1"/>
    <col min="5" max="5" width="57.28515625" style="2" customWidth="1"/>
    <col min="6" max="6" width="63.85546875" style="2" customWidth="1"/>
    <col min="7" max="7" width="15.140625" style="2" customWidth="1"/>
    <col min="8" max="8" width="5.28515625" style="3" customWidth="1"/>
    <col min="9" max="9" width="10.42578125" style="115" customWidth="1"/>
    <col min="10" max="10" width="13" style="2" customWidth="1"/>
    <col min="11" max="11" width="11" style="115" customWidth="1"/>
    <col min="12" max="12" width="13.140625" style="2" customWidth="1"/>
    <col min="13" max="16384" width="9.140625" style="2"/>
  </cols>
  <sheetData>
    <row r="1" spans="1:12" x14ac:dyDescent="0.2">
      <c r="A1" s="112" t="s">
        <v>188</v>
      </c>
      <c r="B1" s="113"/>
      <c r="C1" s="114"/>
      <c r="D1" s="1"/>
      <c r="J1" s="105"/>
    </row>
    <row r="2" spans="1:12" s="6" customFormat="1" ht="22.5" x14ac:dyDescent="0.2">
      <c r="A2" s="4" t="s">
        <v>46</v>
      </c>
      <c r="B2" s="5" t="s">
        <v>54</v>
      </c>
      <c r="C2" s="4" t="s">
        <v>47</v>
      </c>
      <c r="D2" s="4" t="s">
        <v>48</v>
      </c>
      <c r="E2" s="4" t="s">
        <v>51</v>
      </c>
      <c r="F2" s="128" t="s">
        <v>49</v>
      </c>
      <c r="G2" s="129" t="s">
        <v>41</v>
      </c>
      <c r="H2" s="130" t="s">
        <v>50</v>
      </c>
      <c r="I2" s="129" t="s">
        <v>153</v>
      </c>
      <c r="J2" s="131" t="s">
        <v>154</v>
      </c>
      <c r="K2" s="129" t="s">
        <v>155</v>
      </c>
      <c r="L2" s="129" t="s">
        <v>156</v>
      </c>
    </row>
    <row r="3" spans="1:12" s="140" customFormat="1" ht="15" customHeight="1" x14ac:dyDescent="0.2">
      <c r="A3" s="144" t="s">
        <v>55</v>
      </c>
      <c r="B3" s="145"/>
      <c r="C3" s="145"/>
      <c r="D3" s="145"/>
      <c r="E3" s="145"/>
      <c r="F3" s="146"/>
      <c r="G3" s="147"/>
      <c r="H3" s="148"/>
      <c r="J3" s="156"/>
    </row>
    <row r="4" spans="1:12" s="6" customFormat="1" ht="379.5" customHeight="1" x14ac:dyDescent="0.2">
      <c r="A4" s="10" t="s">
        <v>45</v>
      </c>
      <c r="B4" s="11" t="s">
        <v>56</v>
      </c>
      <c r="C4" s="12" t="s">
        <v>55</v>
      </c>
      <c r="D4" s="13" t="s">
        <v>57</v>
      </c>
      <c r="E4" s="14"/>
      <c r="F4" s="72" t="s">
        <v>11</v>
      </c>
      <c r="G4" s="73" t="s">
        <v>12</v>
      </c>
      <c r="H4" s="17">
        <v>1</v>
      </c>
      <c r="I4" s="117"/>
      <c r="J4" s="18">
        <f>I4*H4</f>
        <v>0</v>
      </c>
      <c r="K4" s="124"/>
      <c r="L4" s="18">
        <f>K4*H4</f>
        <v>0</v>
      </c>
    </row>
    <row r="5" spans="1:12" s="6" customFormat="1" ht="375.75" customHeight="1" x14ac:dyDescent="0.2">
      <c r="A5" s="19"/>
      <c r="B5" s="20"/>
      <c r="C5" s="21"/>
      <c r="D5" s="21"/>
      <c r="E5" s="21"/>
      <c r="F5" s="22" t="s">
        <v>40</v>
      </c>
      <c r="G5" s="20"/>
      <c r="H5" s="23"/>
      <c r="I5" s="118"/>
      <c r="J5" s="29"/>
      <c r="K5" s="125"/>
      <c r="L5" s="29"/>
    </row>
    <row r="6" spans="1:12" s="6" customFormat="1" ht="408.75" customHeight="1" x14ac:dyDescent="0.2">
      <c r="A6" s="81"/>
      <c r="B6" s="67"/>
      <c r="C6" s="66"/>
      <c r="D6" s="66"/>
      <c r="E6" s="66"/>
      <c r="F6" s="66"/>
      <c r="G6" s="67"/>
      <c r="H6" s="82"/>
      <c r="I6" s="119"/>
      <c r="J6" s="83"/>
      <c r="K6" s="126"/>
      <c r="L6" s="83"/>
    </row>
    <row r="7" spans="1:12" s="6" customFormat="1" ht="408.75" customHeight="1" x14ac:dyDescent="0.2">
      <c r="A7" s="19"/>
      <c r="B7" s="26"/>
      <c r="C7" s="27"/>
      <c r="D7" s="27"/>
      <c r="E7" s="27"/>
      <c r="F7" s="27"/>
      <c r="G7" s="26"/>
      <c r="H7" s="28"/>
      <c r="I7" s="118"/>
      <c r="J7" s="29"/>
      <c r="K7" s="125"/>
      <c r="L7" s="29"/>
    </row>
    <row r="8" spans="1:12" s="140" customFormat="1" ht="17.25" customHeight="1" x14ac:dyDescent="0.2">
      <c r="A8" s="144" t="s">
        <v>55</v>
      </c>
      <c r="B8" s="145"/>
      <c r="C8" s="145"/>
      <c r="D8" s="145"/>
      <c r="E8" s="145"/>
      <c r="F8" s="146"/>
      <c r="G8" s="147"/>
      <c r="H8" s="148"/>
      <c r="I8" s="149"/>
      <c r="J8" s="150"/>
      <c r="K8" s="150"/>
      <c r="L8" s="150"/>
    </row>
    <row r="9" spans="1:12" s="6" customFormat="1" ht="233.25" customHeight="1" x14ac:dyDescent="0.2">
      <c r="A9" s="10" t="s">
        <v>45</v>
      </c>
      <c r="B9" s="11" t="s">
        <v>56</v>
      </c>
      <c r="C9" s="12" t="s">
        <v>55</v>
      </c>
      <c r="D9" s="13" t="s">
        <v>151</v>
      </c>
      <c r="E9" s="14"/>
      <c r="F9" s="15" t="s">
        <v>39</v>
      </c>
      <c r="G9" s="16" t="s">
        <v>152</v>
      </c>
      <c r="H9" s="17">
        <v>7</v>
      </c>
      <c r="I9" s="120"/>
      <c r="J9" s="30">
        <f>I9*H9</f>
        <v>0</v>
      </c>
      <c r="K9" s="127"/>
      <c r="L9" s="30">
        <f>K9*H9</f>
        <v>0</v>
      </c>
    </row>
    <row r="10" spans="1:12" s="140" customFormat="1" ht="17.25" customHeight="1" x14ac:dyDescent="0.2">
      <c r="A10" s="144" t="s">
        <v>55</v>
      </c>
      <c r="B10" s="145"/>
      <c r="C10" s="145"/>
      <c r="D10" s="145"/>
      <c r="E10" s="145"/>
      <c r="F10" s="146"/>
      <c r="G10" s="147"/>
      <c r="H10" s="148"/>
      <c r="I10" s="149"/>
      <c r="J10" s="150"/>
      <c r="K10" s="150"/>
      <c r="L10" s="150"/>
    </row>
    <row r="11" spans="1:12" s="6" customFormat="1" ht="182.25" customHeight="1" x14ac:dyDescent="0.2">
      <c r="A11" s="31" t="s">
        <v>45</v>
      </c>
      <c r="B11" s="32" t="s">
        <v>56</v>
      </c>
      <c r="C11" s="33" t="s">
        <v>55</v>
      </c>
      <c r="D11" s="56" t="s">
        <v>9</v>
      </c>
      <c r="E11" s="35"/>
      <c r="F11" s="69" t="s">
        <v>13</v>
      </c>
      <c r="G11" s="37"/>
      <c r="H11" s="38">
        <v>3</v>
      </c>
      <c r="I11" s="120"/>
      <c r="J11" s="30">
        <f>I11*H11</f>
        <v>0</v>
      </c>
      <c r="K11" s="127"/>
      <c r="L11" s="30">
        <f>K11*H11</f>
        <v>0</v>
      </c>
    </row>
    <row r="12" spans="1:12" s="140" customFormat="1" ht="14.25" customHeight="1" x14ac:dyDescent="0.2">
      <c r="A12" s="144" t="s">
        <v>55</v>
      </c>
      <c r="B12" s="145"/>
      <c r="C12" s="145"/>
      <c r="D12" s="145"/>
      <c r="E12" s="145"/>
      <c r="F12" s="146"/>
      <c r="G12" s="147"/>
      <c r="H12" s="148"/>
      <c r="I12" s="149"/>
      <c r="J12" s="150"/>
      <c r="K12" s="150"/>
      <c r="L12" s="150"/>
    </row>
    <row r="13" spans="1:12" s="6" customFormat="1" ht="297" customHeight="1" x14ac:dyDescent="0.2">
      <c r="A13" s="31" t="s">
        <v>44</v>
      </c>
      <c r="B13" s="32" t="s">
        <v>56</v>
      </c>
      <c r="C13" s="33" t="s">
        <v>55</v>
      </c>
      <c r="D13" s="34" t="s">
        <v>149</v>
      </c>
      <c r="E13" s="35"/>
      <c r="F13" s="69" t="s">
        <v>14</v>
      </c>
      <c r="G13" s="37" t="s">
        <v>150</v>
      </c>
      <c r="H13" s="38">
        <v>1</v>
      </c>
      <c r="I13" s="120"/>
      <c r="J13" s="30">
        <f>I13*H13</f>
        <v>0</v>
      </c>
      <c r="K13" s="127"/>
      <c r="L13" s="30">
        <f>K13*H13</f>
        <v>0</v>
      </c>
    </row>
    <row r="14" spans="1:12" s="140" customFormat="1" ht="17.25" customHeight="1" x14ac:dyDescent="0.2">
      <c r="A14" s="151" t="s">
        <v>55</v>
      </c>
      <c r="B14" s="152"/>
      <c r="C14" s="152"/>
      <c r="D14" s="152"/>
      <c r="E14" s="152"/>
      <c r="F14" s="153"/>
      <c r="G14" s="154"/>
      <c r="H14" s="155"/>
      <c r="I14" s="149"/>
      <c r="J14" s="150"/>
      <c r="K14" s="150"/>
      <c r="L14" s="150"/>
    </row>
    <row r="15" spans="1:12" s="6" customFormat="1" ht="357.75" customHeight="1" x14ac:dyDescent="0.2">
      <c r="A15" s="16" t="s">
        <v>44</v>
      </c>
      <c r="B15" s="39" t="s">
        <v>56</v>
      </c>
      <c r="C15" s="12" t="s">
        <v>55</v>
      </c>
      <c r="D15" s="13" t="s">
        <v>149</v>
      </c>
      <c r="E15" s="40"/>
      <c r="F15" s="41" t="s">
        <v>142</v>
      </c>
      <c r="G15" s="42"/>
      <c r="H15" s="25"/>
      <c r="I15" s="117"/>
      <c r="J15" s="18">
        <f>I15*H15</f>
        <v>0</v>
      </c>
      <c r="K15" s="124"/>
      <c r="L15" s="18">
        <f>K15*H15</f>
        <v>0</v>
      </c>
    </row>
    <row r="16" spans="1:12" s="6" customFormat="1" ht="147.75" customHeight="1" x14ac:dyDescent="0.2">
      <c r="A16" s="21"/>
      <c r="B16" s="26"/>
      <c r="C16" s="21"/>
      <c r="D16" s="21"/>
      <c r="E16" s="21"/>
      <c r="F16" s="43" t="s">
        <v>15</v>
      </c>
      <c r="G16" s="20"/>
      <c r="H16" s="28"/>
      <c r="I16" s="118"/>
      <c r="J16" s="29"/>
      <c r="K16" s="125"/>
      <c r="L16" s="29"/>
    </row>
    <row r="17" spans="1:12" s="140" customFormat="1" ht="17.25" customHeight="1" x14ac:dyDescent="0.2">
      <c r="A17" s="144" t="s">
        <v>55</v>
      </c>
      <c r="B17" s="145"/>
      <c r="C17" s="145"/>
      <c r="D17" s="145"/>
      <c r="E17" s="145"/>
      <c r="F17" s="146"/>
      <c r="G17" s="147"/>
      <c r="H17" s="148"/>
      <c r="I17" s="149"/>
      <c r="J17" s="150"/>
      <c r="K17" s="150"/>
      <c r="L17" s="150"/>
    </row>
    <row r="18" spans="1:12" s="6" customFormat="1" ht="195.75" customHeight="1" x14ac:dyDescent="0.2">
      <c r="A18" s="31" t="s">
        <v>44</v>
      </c>
      <c r="B18" s="32" t="s">
        <v>56</v>
      </c>
      <c r="C18" s="33" t="s">
        <v>55</v>
      </c>
      <c r="D18" s="34" t="s">
        <v>42</v>
      </c>
      <c r="E18" s="35"/>
      <c r="F18" s="36" t="s">
        <v>140</v>
      </c>
      <c r="G18" s="37" t="s">
        <v>141</v>
      </c>
      <c r="H18" s="38">
        <v>1</v>
      </c>
      <c r="I18" s="120"/>
      <c r="J18" s="30">
        <f>I18*H18</f>
        <v>0</v>
      </c>
      <c r="K18" s="127"/>
      <c r="L18" s="30">
        <f>K18*H18</f>
        <v>0</v>
      </c>
    </row>
    <row r="19" spans="1:12" s="140" customFormat="1" ht="17.25" customHeight="1" x14ac:dyDescent="0.2">
      <c r="A19" s="144" t="s">
        <v>55</v>
      </c>
      <c r="B19" s="145"/>
      <c r="C19" s="145"/>
      <c r="D19" s="145"/>
      <c r="E19" s="145"/>
      <c r="F19" s="146"/>
      <c r="G19" s="147"/>
      <c r="H19" s="148"/>
      <c r="I19" s="149"/>
      <c r="J19" s="150"/>
      <c r="K19" s="150"/>
      <c r="L19" s="150"/>
    </row>
    <row r="20" spans="1:12" s="6" customFormat="1" ht="182.25" customHeight="1" x14ac:dyDescent="0.2">
      <c r="A20" s="31" t="s">
        <v>44</v>
      </c>
      <c r="B20" s="32" t="s">
        <v>56</v>
      </c>
      <c r="C20" s="33" t="s">
        <v>55</v>
      </c>
      <c r="D20" s="56" t="s">
        <v>9</v>
      </c>
      <c r="E20" s="35"/>
      <c r="F20" s="71" t="s">
        <v>23</v>
      </c>
      <c r="G20" s="37"/>
      <c r="H20" s="38">
        <v>2</v>
      </c>
      <c r="I20" s="120"/>
      <c r="J20" s="30">
        <f>I20*H20</f>
        <v>0</v>
      </c>
      <c r="K20" s="127"/>
      <c r="L20" s="30">
        <f>K20*H20</f>
        <v>0</v>
      </c>
    </row>
    <row r="21" spans="1:12" s="140" customFormat="1" ht="14.25" customHeight="1" x14ac:dyDescent="0.2">
      <c r="A21" s="151" t="s">
        <v>55</v>
      </c>
      <c r="B21" s="152"/>
      <c r="C21" s="152"/>
      <c r="D21" s="152"/>
      <c r="E21" s="152"/>
      <c r="F21" s="153"/>
      <c r="G21" s="154"/>
      <c r="H21" s="155"/>
      <c r="I21" s="149"/>
      <c r="J21" s="150"/>
      <c r="K21" s="150"/>
      <c r="L21" s="150"/>
    </row>
    <row r="22" spans="1:12" s="6" customFormat="1" ht="318.75" customHeight="1" x14ac:dyDescent="0.2">
      <c r="A22" s="16" t="s">
        <v>43</v>
      </c>
      <c r="B22" s="39" t="s">
        <v>56</v>
      </c>
      <c r="C22" s="12" t="s">
        <v>55</v>
      </c>
      <c r="D22" s="13" t="s">
        <v>143</v>
      </c>
      <c r="E22" s="14"/>
      <c r="F22" s="72" t="s">
        <v>25</v>
      </c>
      <c r="G22" s="73" t="s">
        <v>24</v>
      </c>
      <c r="H22" s="95">
        <v>1</v>
      </c>
      <c r="I22" s="117"/>
      <c r="J22" s="96">
        <f>I22*H22</f>
        <v>0</v>
      </c>
      <c r="K22" s="124"/>
      <c r="L22" s="18">
        <f>K22*H22</f>
        <v>0</v>
      </c>
    </row>
    <row r="23" spans="1:12" s="6" customFormat="1" ht="315" customHeight="1" x14ac:dyDescent="0.2">
      <c r="A23" s="88"/>
      <c r="B23" s="92"/>
      <c r="C23" s="89"/>
      <c r="D23" s="93"/>
      <c r="E23" s="90"/>
      <c r="F23" s="94" t="s">
        <v>144</v>
      </c>
      <c r="G23" s="91"/>
      <c r="H23" s="68"/>
      <c r="I23" s="119"/>
      <c r="J23" s="97"/>
      <c r="K23" s="126"/>
      <c r="L23" s="24"/>
    </row>
    <row r="24" spans="1:12" s="6" customFormat="1" ht="97.5" customHeight="1" x14ac:dyDescent="0.2">
      <c r="A24" s="21"/>
      <c r="B24" s="26"/>
      <c r="C24" s="21"/>
      <c r="D24" s="21"/>
      <c r="E24" s="21"/>
      <c r="F24" s="98" t="s">
        <v>145</v>
      </c>
      <c r="G24" s="20"/>
      <c r="H24" s="99"/>
      <c r="I24" s="118"/>
      <c r="J24" s="87"/>
      <c r="K24" s="125"/>
      <c r="L24" s="29"/>
    </row>
    <row r="25" spans="1:12" s="140" customFormat="1" ht="17.25" customHeight="1" x14ac:dyDescent="0.2">
      <c r="A25" s="157" t="s">
        <v>55</v>
      </c>
      <c r="B25" s="158"/>
      <c r="C25" s="158"/>
      <c r="D25" s="158"/>
      <c r="E25" s="158"/>
      <c r="F25" s="159"/>
      <c r="G25" s="160"/>
      <c r="H25" s="161"/>
      <c r="I25" s="162"/>
      <c r="J25" s="163"/>
      <c r="K25" s="163"/>
      <c r="L25" s="163"/>
    </row>
    <row r="26" spans="1:12" s="6" customFormat="1" ht="240" customHeight="1" x14ac:dyDescent="0.2">
      <c r="A26" s="37" t="s">
        <v>43</v>
      </c>
      <c r="B26" s="44" t="s">
        <v>56</v>
      </c>
      <c r="C26" s="33" t="s">
        <v>55</v>
      </c>
      <c r="D26" s="34" t="s">
        <v>151</v>
      </c>
      <c r="E26" s="35"/>
      <c r="F26" s="36" t="s">
        <v>39</v>
      </c>
      <c r="G26" s="37" t="s">
        <v>152</v>
      </c>
      <c r="H26" s="38">
        <v>4</v>
      </c>
      <c r="I26" s="120"/>
      <c r="J26" s="30">
        <f>I26*H26</f>
        <v>0</v>
      </c>
      <c r="K26" s="127"/>
      <c r="L26" s="30">
        <f>K26*H26</f>
        <v>0</v>
      </c>
    </row>
    <row r="27" spans="1:12" s="140" customFormat="1" ht="17.25" customHeight="1" x14ac:dyDescent="0.2">
      <c r="A27" s="144" t="s">
        <v>55</v>
      </c>
      <c r="B27" s="145"/>
      <c r="C27" s="145"/>
      <c r="D27" s="145"/>
      <c r="E27" s="145"/>
      <c r="F27" s="146"/>
      <c r="G27" s="147"/>
      <c r="H27" s="148"/>
      <c r="I27" s="149"/>
      <c r="J27" s="150"/>
      <c r="K27" s="150"/>
      <c r="L27" s="150"/>
    </row>
    <row r="28" spans="1:12" s="6" customFormat="1" ht="182.25" customHeight="1" x14ac:dyDescent="0.2">
      <c r="A28" s="31" t="s">
        <v>43</v>
      </c>
      <c r="B28" s="32" t="s">
        <v>56</v>
      </c>
      <c r="C28" s="33" t="s">
        <v>55</v>
      </c>
      <c r="D28" s="56" t="s">
        <v>9</v>
      </c>
      <c r="E28" s="35"/>
      <c r="F28" s="69" t="s">
        <v>16</v>
      </c>
      <c r="G28" s="37"/>
      <c r="H28" s="38">
        <v>1</v>
      </c>
      <c r="I28" s="120"/>
      <c r="J28" s="30">
        <f>I28*H28</f>
        <v>0</v>
      </c>
      <c r="K28" s="127"/>
      <c r="L28" s="30">
        <f>K28*H28</f>
        <v>0</v>
      </c>
    </row>
    <row r="29" spans="1:12" s="140" customFormat="1" ht="17.25" customHeight="1" x14ac:dyDescent="0.2">
      <c r="A29" s="144" t="s">
        <v>55</v>
      </c>
      <c r="B29" s="145"/>
      <c r="C29" s="145"/>
      <c r="D29" s="145"/>
      <c r="E29" s="145"/>
      <c r="F29" s="146"/>
      <c r="G29" s="147"/>
      <c r="H29" s="148"/>
      <c r="I29" s="149"/>
      <c r="J29" s="150"/>
      <c r="K29" s="150"/>
      <c r="L29" s="150"/>
    </row>
    <row r="30" spans="1:12" s="6" customFormat="1" ht="333.75" customHeight="1" x14ac:dyDescent="0.2">
      <c r="A30" s="37" t="s">
        <v>52</v>
      </c>
      <c r="B30" s="44" t="s">
        <v>56</v>
      </c>
      <c r="C30" s="33" t="s">
        <v>55</v>
      </c>
      <c r="D30" s="34" t="s">
        <v>146</v>
      </c>
      <c r="E30" s="35"/>
      <c r="F30" s="36" t="s">
        <v>99</v>
      </c>
      <c r="G30" s="37" t="s">
        <v>147</v>
      </c>
      <c r="H30" s="38">
        <v>1</v>
      </c>
      <c r="I30" s="120"/>
      <c r="J30" s="30">
        <f>I30*H30</f>
        <v>0</v>
      </c>
      <c r="K30" s="127"/>
      <c r="L30" s="30">
        <f>K30*H30</f>
        <v>0</v>
      </c>
    </row>
    <row r="31" spans="1:12" s="140" customFormat="1" ht="17.25" customHeight="1" x14ac:dyDescent="0.2">
      <c r="A31" s="144" t="s">
        <v>55</v>
      </c>
      <c r="B31" s="145"/>
      <c r="C31" s="145"/>
      <c r="D31" s="145"/>
      <c r="E31" s="145"/>
      <c r="F31" s="146"/>
      <c r="G31" s="147"/>
      <c r="H31" s="148"/>
      <c r="I31" s="149"/>
      <c r="J31" s="150"/>
      <c r="K31" s="150"/>
      <c r="L31" s="150"/>
    </row>
    <row r="32" spans="1:12" s="6" customFormat="1" ht="222" customHeight="1" x14ac:dyDescent="0.2">
      <c r="A32" s="31" t="s">
        <v>53</v>
      </c>
      <c r="B32" s="32" t="s">
        <v>56</v>
      </c>
      <c r="C32" s="33" t="s">
        <v>55</v>
      </c>
      <c r="D32" s="34" t="s">
        <v>129</v>
      </c>
      <c r="E32" s="35"/>
      <c r="F32" s="36" t="s">
        <v>131</v>
      </c>
      <c r="G32" s="37" t="s">
        <v>130</v>
      </c>
      <c r="H32" s="38">
        <v>2</v>
      </c>
      <c r="I32" s="120"/>
      <c r="J32" s="30">
        <f>I32*H32</f>
        <v>0</v>
      </c>
      <c r="K32" s="127"/>
      <c r="L32" s="30">
        <f>K32*H32</f>
        <v>0</v>
      </c>
    </row>
    <row r="33" spans="1:17" s="6" customFormat="1" ht="344.25" customHeight="1" x14ac:dyDescent="0.2">
      <c r="A33" s="31" t="s">
        <v>31</v>
      </c>
      <c r="B33" s="32" t="s">
        <v>56</v>
      </c>
      <c r="C33" s="33" t="s">
        <v>55</v>
      </c>
      <c r="D33" s="34" t="s">
        <v>32</v>
      </c>
      <c r="E33" s="35"/>
      <c r="F33" s="69" t="s">
        <v>33</v>
      </c>
      <c r="G33" s="37"/>
      <c r="H33" s="38">
        <v>1</v>
      </c>
      <c r="I33" s="120"/>
      <c r="J33" s="30">
        <f>I33*H33</f>
        <v>0</v>
      </c>
      <c r="K33" s="127"/>
      <c r="L33" s="30">
        <f>K33*H33</f>
        <v>0</v>
      </c>
      <c r="O33"/>
      <c r="P33"/>
      <c r="Q33"/>
    </row>
    <row r="34" spans="1:17" s="6" customFormat="1" ht="204" customHeight="1" x14ac:dyDescent="0.2">
      <c r="A34" s="31" t="s">
        <v>35</v>
      </c>
      <c r="B34" s="32" t="s">
        <v>56</v>
      </c>
      <c r="C34" s="33" t="s">
        <v>55</v>
      </c>
      <c r="D34" s="34" t="s">
        <v>34</v>
      </c>
      <c r="E34" s="35"/>
      <c r="F34" s="69" t="s">
        <v>36</v>
      </c>
      <c r="G34" s="37"/>
      <c r="H34" s="38">
        <v>1</v>
      </c>
      <c r="I34" s="120"/>
      <c r="J34" s="30">
        <f>I34*H34</f>
        <v>0</v>
      </c>
      <c r="K34" s="127"/>
      <c r="L34" s="30">
        <f>K34*H34</f>
        <v>0</v>
      </c>
      <c r="N34"/>
      <c r="O34"/>
      <c r="P34"/>
      <c r="Q34"/>
    </row>
    <row r="35" spans="1:17" s="140" customFormat="1" ht="17.25" customHeight="1" x14ac:dyDescent="0.2">
      <c r="A35" s="144" t="s">
        <v>132</v>
      </c>
      <c r="B35" s="145"/>
      <c r="C35" s="145"/>
      <c r="D35" s="145"/>
      <c r="E35" s="145"/>
      <c r="F35" s="146"/>
      <c r="G35" s="147"/>
      <c r="H35" s="148"/>
      <c r="I35" s="149"/>
      <c r="J35" s="150"/>
      <c r="K35" s="150"/>
      <c r="L35" s="150"/>
    </row>
    <row r="36" spans="1:17" s="6" customFormat="1" ht="354.75" customHeight="1" x14ac:dyDescent="0.2">
      <c r="A36" s="31" t="s">
        <v>135</v>
      </c>
      <c r="B36" s="32" t="s">
        <v>134</v>
      </c>
      <c r="C36" s="33" t="s">
        <v>132</v>
      </c>
      <c r="D36" s="34" t="s">
        <v>133</v>
      </c>
      <c r="E36" s="35"/>
      <c r="F36" s="71" t="s">
        <v>17</v>
      </c>
      <c r="G36" s="86" t="s">
        <v>18</v>
      </c>
      <c r="H36" s="38">
        <v>1</v>
      </c>
      <c r="I36" s="120"/>
      <c r="J36" s="30">
        <f>I36*H36</f>
        <v>0</v>
      </c>
      <c r="K36" s="127"/>
      <c r="L36" s="30">
        <f>K36*H36</f>
        <v>0</v>
      </c>
    </row>
    <row r="37" spans="1:17" s="6" customFormat="1" ht="375.75" customHeight="1" x14ac:dyDescent="0.2">
      <c r="A37" s="19"/>
      <c r="B37" s="26"/>
      <c r="C37" s="27"/>
      <c r="D37" s="27"/>
      <c r="E37" s="84"/>
      <c r="F37" s="22" t="s">
        <v>136</v>
      </c>
      <c r="G37" s="85"/>
      <c r="H37" s="23"/>
      <c r="I37" s="118"/>
      <c r="J37" s="80"/>
      <c r="K37" s="125"/>
      <c r="L37" s="80"/>
    </row>
    <row r="38" spans="1:17" s="140" customFormat="1" ht="17.25" customHeight="1" x14ac:dyDescent="0.2">
      <c r="A38" s="144" t="s">
        <v>132</v>
      </c>
      <c r="B38" s="145"/>
      <c r="C38" s="145"/>
      <c r="D38" s="145"/>
      <c r="E38" s="145"/>
      <c r="F38" s="146"/>
      <c r="G38" s="147"/>
      <c r="H38" s="148"/>
      <c r="I38" s="149"/>
      <c r="J38" s="150"/>
      <c r="K38" s="150"/>
      <c r="L38" s="150"/>
    </row>
    <row r="39" spans="1:17" s="6" customFormat="1" ht="233.25" customHeight="1" x14ac:dyDescent="0.2">
      <c r="A39" s="37" t="s">
        <v>135</v>
      </c>
      <c r="B39" s="44" t="s">
        <v>134</v>
      </c>
      <c r="C39" s="33" t="s">
        <v>55</v>
      </c>
      <c r="D39" s="34" t="s">
        <v>151</v>
      </c>
      <c r="E39" s="35"/>
      <c r="F39" s="36" t="s">
        <v>39</v>
      </c>
      <c r="G39" s="37" t="s">
        <v>152</v>
      </c>
      <c r="H39" s="70">
        <v>2</v>
      </c>
      <c r="I39" s="120"/>
      <c r="J39" s="30">
        <f>I39*H39</f>
        <v>0</v>
      </c>
      <c r="K39" s="127"/>
      <c r="L39" s="30">
        <f>K39*H39</f>
        <v>0</v>
      </c>
    </row>
    <row r="40" spans="1:17" s="6" customFormat="1" ht="17.25" customHeight="1" x14ac:dyDescent="0.2">
      <c r="A40" s="110" t="s">
        <v>132</v>
      </c>
      <c r="B40" s="107"/>
      <c r="C40" s="107"/>
      <c r="D40" s="107"/>
      <c r="E40" s="107"/>
      <c r="F40" s="7"/>
      <c r="G40" s="8"/>
      <c r="H40" s="9"/>
      <c r="I40" s="120"/>
      <c r="J40" s="30"/>
      <c r="K40" s="127"/>
      <c r="L40" s="30"/>
    </row>
    <row r="41" spans="1:17" s="6" customFormat="1" ht="182.25" customHeight="1" x14ac:dyDescent="0.2">
      <c r="A41" s="31" t="s">
        <v>135</v>
      </c>
      <c r="B41" s="32" t="s">
        <v>134</v>
      </c>
      <c r="C41" s="12" t="s">
        <v>132</v>
      </c>
      <c r="D41" s="56" t="s">
        <v>9</v>
      </c>
      <c r="E41" s="35"/>
      <c r="F41" s="71" t="s">
        <v>19</v>
      </c>
      <c r="G41" s="37"/>
      <c r="H41" s="38">
        <v>2</v>
      </c>
      <c r="I41" s="120"/>
      <c r="J41" s="30">
        <f>I41*H41</f>
        <v>0</v>
      </c>
      <c r="K41" s="127"/>
      <c r="L41" s="30">
        <f>K41*H41</f>
        <v>0</v>
      </c>
    </row>
    <row r="42" spans="1:17" s="6" customFormat="1" ht="176.25" customHeight="1" x14ac:dyDescent="0.2">
      <c r="A42" s="31" t="s">
        <v>135</v>
      </c>
      <c r="B42" s="32" t="s">
        <v>134</v>
      </c>
      <c r="C42" s="33" t="s">
        <v>132</v>
      </c>
      <c r="D42" s="34" t="s">
        <v>137</v>
      </c>
      <c r="E42" s="35"/>
      <c r="F42" s="71" t="s">
        <v>10</v>
      </c>
      <c r="G42" s="37"/>
      <c r="H42" s="38">
        <v>1</v>
      </c>
      <c r="I42" s="120"/>
      <c r="J42" s="30">
        <f>I42*H42</f>
        <v>0</v>
      </c>
      <c r="K42" s="127"/>
      <c r="L42" s="30">
        <f>K42*H42</f>
        <v>0</v>
      </c>
    </row>
    <row r="43" spans="1:17" s="140" customFormat="1" ht="17.25" customHeight="1" x14ac:dyDescent="0.2">
      <c r="A43" s="151" t="s">
        <v>132</v>
      </c>
      <c r="B43" s="152"/>
      <c r="C43" s="152"/>
      <c r="D43" s="152"/>
      <c r="E43" s="152"/>
      <c r="F43" s="153"/>
      <c r="G43" s="154"/>
      <c r="H43" s="155"/>
      <c r="I43" s="149"/>
      <c r="J43" s="150"/>
      <c r="K43" s="150"/>
      <c r="L43" s="150"/>
    </row>
    <row r="44" spans="1:17" s="6" customFormat="1" ht="297" customHeight="1" x14ac:dyDescent="0.2">
      <c r="A44" s="10" t="s">
        <v>138</v>
      </c>
      <c r="B44" s="11" t="s">
        <v>134</v>
      </c>
      <c r="C44" s="12" t="s">
        <v>132</v>
      </c>
      <c r="D44" s="13" t="s">
        <v>149</v>
      </c>
      <c r="E44" s="14"/>
      <c r="F44" s="41" t="s">
        <v>85</v>
      </c>
      <c r="G44" s="16" t="s">
        <v>139</v>
      </c>
      <c r="H44" s="17">
        <v>1</v>
      </c>
      <c r="I44" s="121"/>
      <c r="J44" s="18">
        <f>I44*H44</f>
        <v>0</v>
      </c>
      <c r="K44" s="124"/>
      <c r="L44" s="18">
        <f>K44*H44</f>
        <v>0</v>
      </c>
    </row>
    <row r="45" spans="1:17" s="6" customFormat="1" ht="357.75" customHeight="1" x14ac:dyDescent="0.2">
      <c r="A45" s="104"/>
      <c r="B45" s="100"/>
      <c r="C45" s="89"/>
      <c r="D45" s="93"/>
      <c r="E45" s="90"/>
      <c r="F45" s="101" t="s">
        <v>142</v>
      </c>
      <c r="G45" s="91"/>
      <c r="H45" s="102"/>
      <c r="I45" s="122"/>
      <c r="J45" s="24"/>
      <c r="K45" s="126"/>
      <c r="L45" s="24"/>
    </row>
    <row r="46" spans="1:17" s="6" customFormat="1" ht="194.25" customHeight="1" x14ac:dyDescent="0.2">
      <c r="A46" s="19"/>
      <c r="B46" s="20"/>
      <c r="C46" s="21"/>
      <c r="D46" s="21"/>
      <c r="E46" s="21"/>
      <c r="F46" s="103" t="s">
        <v>20</v>
      </c>
      <c r="G46" s="20"/>
      <c r="H46" s="23"/>
      <c r="I46" s="123"/>
      <c r="J46" s="29"/>
      <c r="K46" s="125"/>
      <c r="L46" s="29"/>
    </row>
    <row r="47" spans="1:17" s="140" customFormat="1" ht="17.25" customHeight="1" x14ac:dyDescent="0.2">
      <c r="A47" s="164" t="s">
        <v>132</v>
      </c>
      <c r="B47" s="165"/>
      <c r="C47" s="165"/>
      <c r="D47" s="165"/>
      <c r="E47" s="165"/>
      <c r="F47" s="143"/>
      <c r="G47" s="142"/>
      <c r="H47" s="166"/>
      <c r="I47" s="162"/>
      <c r="J47" s="163"/>
      <c r="K47" s="163"/>
      <c r="L47" s="163"/>
    </row>
    <row r="48" spans="1:17" s="6" customFormat="1" ht="195.75" customHeight="1" x14ac:dyDescent="0.2">
      <c r="A48" s="31" t="s">
        <v>138</v>
      </c>
      <c r="B48" s="32" t="s">
        <v>56</v>
      </c>
      <c r="C48" s="33" t="s">
        <v>132</v>
      </c>
      <c r="D48" s="34" t="s">
        <v>42</v>
      </c>
      <c r="E48" s="35"/>
      <c r="F48" s="36" t="s">
        <v>140</v>
      </c>
      <c r="G48" s="56" t="s">
        <v>21</v>
      </c>
      <c r="H48" s="38">
        <v>1</v>
      </c>
      <c r="I48" s="120"/>
      <c r="J48" s="30">
        <f>I48*H48</f>
        <v>0</v>
      </c>
      <c r="K48" s="127"/>
      <c r="L48" s="30">
        <f>K48*H48</f>
        <v>0</v>
      </c>
    </row>
    <row r="49" spans="1:17" s="140" customFormat="1" ht="17.25" customHeight="1" x14ac:dyDescent="0.2">
      <c r="A49" s="151" t="s">
        <v>132</v>
      </c>
      <c r="B49" s="152"/>
      <c r="C49" s="152"/>
      <c r="D49" s="152"/>
      <c r="E49" s="152"/>
      <c r="F49" s="153"/>
      <c r="G49" s="154"/>
      <c r="H49" s="155"/>
      <c r="I49" s="149"/>
      <c r="J49" s="150"/>
      <c r="K49" s="150"/>
      <c r="L49" s="150"/>
    </row>
    <row r="50" spans="1:17" s="6" customFormat="1" ht="176.25" customHeight="1" x14ac:dyDescent="0.2">
      <c r="A50" s="31" t="s">
        <v>138</v>
      </c>
      <c r="B50" s="32" t="s">
        <v>134</v>
      </c>
      <c r="C50" s="33" t="s">
        <v>132</v>
      </c>
      <c r="D50" s="56" t="s">
        <v>137</v>
      </c>
      <c r="E50" s="35"/>
      <c r="F50" s="71" t="s">
        <v>10</v>
      </c>
      <c r="G50" s="37"/>
      <c r="H50" s="38">
        <v>1</v>
      </c>
      <c r="I50" s="120"/>
      <c r="J50" s="30">
        <f>I50*H50</f>
        <v>0</v>
      </c>
      <c r="K50" s="127"/>
      <c r="L50" s="30">
        <f>K50*H50</f>
        <v>0</v>
      </c>
    </row>
    <row r="51" spans="1:17" s="6" customFormat="1" ht="17.25" customHeight="1" x14ac:dyDescent="0.2">
      <c r="A51" s="111" t="s">
        <v>132</v>
      </c>
      <c r="B51" s="108"/>
      <c r="C51" s="108"/>
      <c r="D51" s="108"/>
      <c r="E51" s="108"/>
      <c r="F51" s="7"/>
      <c r="G51" s="8"/>
      <c r="H51" s="9"/>
      <c r="I51" s="120"/>
      <c r="J51" s="30"/>
      <c r="K51" s="127"/>
      <c r="L51" s="30"/>
    </row>
    <row r="52" spans="1:17" s="6" customFormat="1" ht="384" customHeight="1" x14ac:dyDescent="0.2">
      <c r="A52" s="46" t="s">
        <v>86</v>
      </c>
      <c r="B52" s="47" t="s">
        <v>87</v>
      </c>
      <c r="C52" s="75" t="s">
        <v>88</v>
      </c>
      <c r="D52" s="46" t="s">
        <v>89</v>
      </c>
      <c r="E52" s="14"/>
      <c r="F52" s="74" t="s">
        <v>22</v>
      </c>
      <c r="G52" s="16" t="s">
        <v>91</v>
      </c>
      <c r="H52" s="48">
        <v>1</v>
      </c>
      <c r="I52" s="117"/>
      <c r="J52" s="18">
        <f>I52*H52</f>
        <v>0</v>
      </c>
      <c r="K52" s="124"/>
      <c r="L52" s="18">
        <f>K52*H52</f>
        <v>0</v>
      </c>
    </row>
    <row r="53" spans="1:17" ht="409.6" customHeight="1" x14ac:dyDescent="0.2">
      <c r="A53" s="49"/>
      <c r="B53" s="49"/>
      <c r="C53" s="49"/>
      <c r="D53" s="49"/>
      <c r="E53" s="49"/>
      <c r="F53" s="45" t="s">
        <v>90</v>
      </c>
      <c r="G53" s="49"/>
      <c r="H53" s="50"/>
      <c r="I53" s="118"/>
      <c r="J53" s="29"/>
      <c r="K53" s="125"/>
      <c r="L53" s="29"/>
    </row>
    <row r="54" spans="1:17" s="140" customFormat="1" ht="17.25" customHeight="1" x14ac:dyDescent="0.2">
      <c r="A54" s="151" t="s">
        <v>132</v>
      </c>
      <c r="B54" s="152"/>
      <c r="C54" s="152"/>
      <c r="D54" s="152"/>
      <c r="E54" s="152"/>
      <c r="F54" s="146"/>
      <c r="G54" s="147"/>
      <c r="H54" s="148"/>
      <c r="I54" s="149"/>
      <c r="J54" s="150"/>
      <c r="K54" s="150"/>
      <c r="L54" s="150"/>
    </row>
    <row r="55" spans="1:17" s="6" customFormat="1" ht="159" customHeight="1" x14ac:dyDescent="0.2">
      <c r="A55" s="37" t="s">
        <v>92</v>
      </c>
      <c r="B55" s="32" t="s">
        <v>134</v>
      </c>
      <c r="C55" s="33" t="s">
        <v>132</v>
      </c>
      <c r="D55" s="34" t="s">
        <v>94</v>
      </c>
      <c r="E55" s="51"/>
      <c r="F55" s="52" t="s">
        <v>95</v>
      </c>
      <c r="G55" s="37" t="s">
        <v>93</v>
      </c>
      <c r="H55" s="38">
        <v>1</v>
      </c>
      <c r="I55" s="120"/>
      <c r="J55" s="30">
        <f>I55*H55</f>
        <v>0</v>
      </c>
      <c r="K55" s="127"/>
      <c r="L55" s="30">
        <f>K55*H55</f>
        <v>0</v>
      </c>
    </row>
    <row r="56" spans="1:17" s="140" customFormat="1" ht="17.25" customHeight="1" x14ac:dyDescent="0.2">
      <c r="A56" s="144" t="s">
        <v>132</v>
      </c>
      <c r="B56" s="145"/>
      <c r="C56" s="145"/>
      <c r="D56" s="145"/>
      <c r="E56" s="145"/>
      <c r="F56" s="146"/>
      <c r="G56" s="147"/>
      <c r="H56" s="148"/>
      <c r="I56" s="149"/>
      <c r="J56" s="150"/>
      <c r="K56" s="150"/>
      <c r="L56" s="150"/>
    </row>
    <row r="57" spans="1:17" s="6" customFormat="1" ht="211.5" customHeight="1" x14ac:dyDescent="0.2">
      <c r="A57" s="37" t="s">
        <v>96</v>
      </c>
      <c r="B57" s="44" t="s">
        <v>134</v>
      </c>
      <c r="C57" s="33" t="s">
        <v>132</v>
      </c>
      <c r="D57" s="34" t="s">
        <v>97</v>
      </c>
      <c r="E57" s="35"/>
      <c r="F57" s="36" t="s">
        <v>98</v>
      </c>
      <c r="G57" s="37" t="s">
        <v>100</v>
      </c>
      <c r="H57" s="38">
        <v>2</v>
      </c>
      <c r="I57" s="120"/>
      <c r="J57" s="30">
        <f>I57*H57</f>
        <v>0</v>
      </c>
      <c r="K57" s="127"/>
      <c r="L57" s="30">
        <f>K57*H57</f>
        <v>0</v>
      </c>
    </row>
    <row r="58" spans="1:17" s="140" customFormat="1" ht="17.25" customHeight="1" x14ac:dyDescent="0.2">
      <c r="A58" s="144" t="s">
        <v>132</v>
      </c>
      <c r="B58" s="145"/>
      <c r="C58" s="145"/>
      <c r="D58" s="145"/>
      <c r="E58" s="145"/>
      <c r="F58" s="146"/>
      <c r="G58" s="147"/>
      <c r="H58" s="148"/>
      <c r="I58" s="149"/>
      <c r="J58" s="150"/>
      <c r="K58" s="150"/>
      <c r="L58" s="150"/>
    </row>
    <row r="59" spans="1:17" s="6" customFormat="1" ht="301.5" customHeight="1" x14ac:dyDescent="0.2">
      <c r="A59" s="31" t="s">
        <v>101</v>
      </c>
      <c r="B59" s="32" t="s">
        <v>134</v>
      </c>
      <c r="C59" s="33" t="s">
        <v>132</v>
      </c>
      <c r="D59" s="34" t="s">
        <v>102</v>
      </c>
      <c r="E59" s="35"/>
      <c r="F59" s="36" t="s">
        <v>104</v>
      </c>
      <c r="G59" s="37" t="s">
        <v>103</v>
      </c>
      <c r="H59" s="38">
        <v>1</v>
      </c>
      <c r="I59" s="120"/>
      <c r="J59" s="30">
        <f>I59*H59</f>
        <v>0</v>
      </c>
      <c r="K59" s="127"/>
      <c r="L59" s="30">
        <f>K59*H59</f>
        <v>0</v>
      </c>
    </row>
    <row r="60" spans="1:17" s="140" customFormat="1" ht="17.25" customHeight="1" x14ac:dyDescent="0.2">
      <c r="A60" s="151" t="s">
        <v>132</v>
      </c>
      <c r="B60" s="152"/>
      <c r="C60" s="152"/>
      <c r="D60" s="152"/>
      <c r="E60" s="152"/>
      <c r="F60" s="146"/>
      <c r="G60" s="147"/>
      <c r="H60" s="148"/>
      <c r="I60" s="149"/>
      <c r="J60" s="150"/>
      <c r="K60" s="150"/>
      <c r="L60" s="150"/>
    </row>
    <row r="61" spans="1:17" s="6" customFormat="1" ht="61.5" customHeight="1" x14ac:dyDescent="0.2">
      <c r="A61" s="37" t="s">
        <v>105</v>
      </c>
      <c r="B61" s="44" t="s">
        <v>134</v>
      </c>
      <c r="C61" s="33" t="s">
        <v>132</v>
      </c>
      <c r="D61" s="34" t="s">
        <v>106</v>
      </c>
      <c r="E61" s="35"/>
      <c r="F61" s="53" t="s">
        <v>108</v>
      </c>
      <c r="G61" s="37" t="s">
        <v>107</v>
      </c>
      <c r="H61" s="38">
        <v>1</v>
      </c>
      <c r="I61" s="120"/>
      <c r="J61" s="30">
        <f>I61*H61</f>
        <v>0</v>
      </c>
      <c r="K61" s="127"/>
      <c r="L61" s="30">
        <f>K61*H61</f>
        <v>0</v>
      </c>
    </row>
    <row r="62" spans="1:17" s="140" customFormat="1" ht="17.25" customHeight="1" x14ac:dyDescent="0.2">
      <c r="A62" s="144" t="s">
        <v>132</v>
      </c>
      <c r="B62" s="145"/>
      <c r="C62" s="145"/>
      <c r="D62" s="145"/>
      <c r="E62" s="145"/>
      <c r="F62" s="146"/>
      <c r="G62" s="147"/>
      <c r="H62" s="148"/>
      <c r="I62" s="149"/>
      <c r="J62" s="150"/>
      <c r="K62" s="150"/>
      <c r="L62" s="150"/>
    </row>
    <row r="63" spans="1:17" s="6" customFormat="1" ht="190.5" customHeight="1" x14ac:dyDescent="0.2">
      <c r="A63" s="31" t="s">
        <v>105</v>
      </c>
      <c r="B63" s="32" t="s">
        <v>134</v>
      </c>
      <c r="C63" s="12" t="s">
        <v>132</v>
      </c>
      <c r="D63" s="56" t="s">
        <v>148</v>
      </c>
      <c r="E63" s="35"/>
      <c r="F63" s="76" t="s">
        <v>10</v>
      </c>
      <c r="G63" s="37"/>
      <c r="H63" s="38">
        <v>1</v>
      </c>
      <c r="I63" s="120"/>
      <c r="J63" s="30">
        <f>I63*H63</f>
        <v>0</v>
      </c>
      <c r="K63" s="127"/>
      <c r="L63" s="30">
        <f>K63*H63</f>
        <v>0</v>
      </c>
    </row>
    <row r="64" spans="1:17" s="6" customFormat="1" ht="293.25" customHeight="1" x14ac:dyDescent="0.2">
      <c r="A64" s="31" t="s">
        <v>37</v>
      </c>
      <c r="B64" s="32" t="s">
        <v>134</v>
      </c>
      <c r="C64" s="33" t="s">
        <v>132</v>
      </c>
      <c r="D64" s="34" t="s">
        <v>38</v>
      </c>
      <c r="E64" s="35"/>
      <c r="F64" s="69" t="s">
        <v>0</v>
      </c>
      <c r="G64" s="37"/>
      <c r="H64" s="38">
        <v>1</v>
      </c>
      <c r="I64" s="120"/>
      <c r="J64" s="30">
        <f>I64*H64</f>
        <v>0</v>
      </c>
      <c r="K64" s="127"/>
      <c r="L64" s="30">
        <f>K64*H64</f>
        <v>0</v>
      </c>
      <c r="O64"/>
      <c r="P64"/>
      <c r="Q64"/>
    </row>
    <row r="65" spans="1:17" s="6" customFormat="1" ht="204" customHeight="1" x14ac:dyDescent="0.2">
      <c r="A65" s="31" t="s">
        <v>1</v>
      </c>
      <c r="B65" s="32" t="s">
        <v>134</v>
      </c>
      <c r="C65" s="12" t="s">
        <v>132</v>
      </c>
      <c r="D65" s="34" t="s">
        <v>34</v>
      </c>
      <c r="E65" s="35"/>
      <c r="F65" s="69" t="s">
        <v>2</v>
      </c>
      <c r="G65" s="37"/>
      <c r="H65" s="38">
        <v>1</v>
      </c>
      <c r="I65" s="120"/>
      <c r="J65" s="30">
        <f>I65*H65</f>
        <v>0</v>
      </c>
      <c r="K65" s="127"/>
      <c r="L65" s="30">
        <f>K65*H65</f>
        <v>0</v>
      </c>
      <c r="N65"/>
      <c r="O65"/>
      <c r="P65"/>
      <c r="Q65"/>
    </row>
    <row r="66" spans="1:17" s="140" customFormat="1" ht="17.25" customHeight="1" x14ac:dyDescent="0.2">
      <c r="A66" s="144" t="s">
        <v>114</v>
      </c>
      <c r="B66" s="145"/>
      <c r="C66" s="145"/>
      <c r="D66" s="145"/>
      <c r="E66" s="145"/>
      <c r="F66" s="146"/>
      <c r="G66" s="147"/>
      <c r="H66" s="148"/>
      <c r="I66" s="149"/>
      <c r="J66" s="150"/>
      <c r="K66" s="150"/>
      <c r="L66" s="150"/>
    </row>
    <row r="67" spans="1:17" s="6" customFormat="1" ht="228.75" customHeight="1" x14ac:dyDescent="0.2">
      <c r="A67" s="31" t="s">
        <v>109</v>
      </c>
      <c r="B67" s="32" t="s">
        <v>110</v>
      </c>
      <c r="C67" s="33" t="s">
        <v>114</v>
      </c>
      <c r="D67" s="34" t="s">
        <v>133</v>
      </c>
      <c r="E67" s="35"/>
      <c r="F67" s="53" t="s">
        <v>112</v>
      </c>
      <c r="G67" s="37" t="s">
        <v>111</v>
      </c>
      <c r="H67" s="38">
        <v>1</v>
      </c>
      <c r="I67" s="120"/>
      <c r="J67" s="30">
        <f>I67*H67</f>
        <v>0</v>
      </c>
      <c r="K67" s="127"/>
      <c r="L67" s="30">
        <f>K67*H67</f>
        <v>0</v>
      </c>
    </row>
    <row r="68" spans="1:17" s="6" customFormat="1" ht="15" customHeight="1" x14ac:dyDescent="0.2">
      <c r="A68" s="110" t="s">
        <v>114</v>
      </c>
      <c r="B68" s="107"/>
      <c r="C68" s="107"/>
      <c r="D68" s="107"/>
      <c r="E68" s="107"/>
      <c r="F68" s="7"/>
      <c r="G68" s="8"/>
      <c r="H68" s="9"/>
      <c r="I68" s="120"/>
      <c r="J68" s="30"/>
      <c r="K68" s="127"/>
      <c r="L68" s="30"/>
    </row>
    <row r="69" spans="1:17" s="6" customFormat="1" ht="219" customHeight="1" x14ac:dyDescent="0.2">
      <c r="A69" s="37" t="s">
        <v>109</v>
      </c>
      <c r="B69" s="44" t="s">
        <v>110</v>
      </c>
      <c r="C69" s="33" t="s">
        <v>114</v>
      </c>
      <c r="D69" s="34" t="s">
        <v>151</v>
      </c>
      <c r="E69" s="35"/>
      <c r="F69" s="36" t="s">
        <v>113</v>
      </c>
      <c r="G69" s="37" t="s">
        <v>152</v>
      </c>
      <c r="H69" s="38">
        <v>1</v>
      </c>
      <c r="I69" s="120"/>
      <c r="J69" s="30">
        <f>I69*H69</f>
        <v>0</v>
      </c>
      <c r="K69" s="127"/>
      <c r="L69" s="30">
        <f>K69*H69</f>
        <v>0</v>
      </c>
    </row>
    <row r="70" spans="1:17" s="140" customFormat="1" ht="17.25" customHeight="1" x14ac:dyDescent="0.2">
      <c r="A70" s="151" t="s">
        <v>114</v>
      </c>
      <c r="B70" s="152"/>
      <c r="C70" s="152"/>
      <c r="D70" s="152"/>
      <c r="E70" s="152"/>
      <c r="F70" s="146"/>
      <c r="G70" s="147"/>
      <c r="H70" s="148"/>
      <c r="I70" s="149"/>
      <c r="J70" s="150"/>
      <c r="K70" s="150"/>
      <c r="L70" s="150"/>
    </row>
    <row r="71" spans="1:17" s="6" customFormat="1" ht="190.5" customHeight="1" x14ac:dyDescent="0.2">
      <c r="A71" s="31" t="s">
        <v>109</v>
      </c>
      <c r="B71" s="32" t="s">
        <v>110</v>
      </c>
      <c r="C71" s="33" t="s">
        <v>114</v>
      </c>
      <c r="D71" s="56" t="s">
        <v>9</v>
      </c>
      <c r="E71" s="35"/>
      <c r="F71" s="71" t="s">
        <v>19</v>
      </c>
      <c r="G71" s="37"/>
      <c r="H71" s="38">
        <v>1</v>
      </c>
      <c r="I71" s="120"/>
      <c r="J71" s="30">
        <f t="shared" ref="J71:J100" si="0">I71*H71</f>
        <v>0</v>
      </c>
      <c r="K71" s="127"/>
      <c r="L71" s="30">
        <f t="shared" ref="L71:L100" si="1">K71*H71</f>
        <v>0</v>
      </c>
    </row>
    <row r="72" spans="1:17" s="140" customFormat="1" ht="17.25" customHeight="1" x14ac:dyDescent="0.2">
      <c r="A72" s="151" t="s">
        <v>114</v>
      </c>
      <c r="B72" s="152"/>
      <c r="C72" s="152"/>
      <c r="D72" s="152"/>
      <c r="E72" s="152"/>
      <c r="F72" s="146"/>
      <c r="G72" s="147"/>
      <c r="H72" s="148"/>
      <c r="I72" s="149"/>
      <c r="J72" s="150"/>
      <c r="K72" s="150"/>
      <c r="L72" s="150"/>
    </row>
    <row r="73" spans="1:17" s="6" customFormat="1" ht="296.25" customHeight="1" x14ac:dyDescent="0.2">
      <c r="A73" s="37" t="s">
        <v>115</v>
      </c>
      <c r="B73" s="44" t="s">
        <v>110</v>
      </c>
      <c r="C73" s="33" t="s">
        <v>114</v>
      </c>
      <c r="D73" s="34" t="s">
        <v>116</v>
      </c>
      <c r="E73" s="35"/>
      <c r="F73" s="71" t="s">
        <v>26</v>
      </c>
      <c r="G73" s="37"/>
      <c r="H73" s="38">
        <v>1</v>
      </c>
      <c r="I73" s="120"/>
      <c r="J73" s="30">
        <f t="shared" si="0"/>
        <v>0</v>
      </c>
      <c r="K73" s="127"/>
      <c r="L73" s="30">
        <f t="shared" si="1"/>
        <v>0</v>
      </c>
    </row>
    <row r="74" spans="1:17" s="6" customFormat="1" ht="321" customHeight="1" x14ac:dyDescent="0.2">
      <c r="A74" s="31" t="s">
        <v>3</v>
      </c>
      <c r="B74" s="32" t="s">
        <v>110</v>
      </c>
      <c r="C74" s="33" t="s">
        <v>114</v>
      </c>
      <c r="D74" s="34" t="s">
        <v>4</v>
      </c>
      <c r="E74" s="35"/>
      <c r="F74" s="69" t="s">
        <v>5</v>
      </c>
      <c r="G74" s="37"/>
      <c r="H74" s="38">
        <v>1</v>
      </c>
      <c r="I74" s="120"/>
      <c r="J74" s="30">
        <f>I74*H74</f>
        <v>0</v>
      </c>
      <c r="K74" s="127"/>
      <c r="L74" s="30">
        <f>K74*H74</f>
        <v>0</v>
      </c>
      <c r="O74"/>
      <c r="P74"/>
      <c r="Q74"/>
    </row>
    <row r="75" spans="1:17" s="6" customFormat="1" ht="204" customHeight="1" x14ac:dyDescent="0.2">
      <c r="A75" s="31" t="s">
        <v>6</v>
      </c>
      <c r="B75" s="32" t="s">
        <v>110</v>
      </c>
      <c r="C75" s="33" t="s">
        <v>114</v>
      </c>
      <c r="D75" s="34" t="s">
        <v>34</v>
      </c>
      <c r="E75" s="35"/>
      <c r="F75" s="69" t="s">
        <v>7</v>
      </c>
      <c r="G75" s="37"/>
      <c r="H75" s="38">
        <v>1</v>
      </c>
      <c r="I75" s="120"/>
      <c r="J75" s="30">
        <f>I75*H75</f>
        <v>0</v>
      </c>
      <c r="K75" s="127"/>
      <c r="L75" s="30">
        <f>K75*H75</f>
        <v>0</v>
      </c>
      <c r="N75"/>
      <c r="O75"/>
      <c r="P75"/>
      <c r="Q75"/>
    </row>
    <row r="76" spans="1:17" s="140" customFormat="1" ht="17.25" customHeight="1" x14ac:dyDescent="0.2">
      <c r="A76" s="151" t="s">
        <v>117</v>
      </c>
      <c r="B76" s="152"/>
      <c r="C76" s="152"/>
      <c r="D76" s="152"/>
      <c r="E76" s="152"/>
      <c r="F76" s="146"/>
      <c r="G76" s="147"/>
      <c r="H76" s="148"/>
      <c r="I76" s="149"/>
      <c r="J76" s="150"/>
      <c r="K76" s="150"/>
      <c r="L76" s="150"/>
    </row>
    <row r="77" spans="1:17" s="6" customFormat="1" ht="180" customHeight="1" x14ac:dyDescent="0.2">
      <c r="A77" s="37" t="s">
        <v>119</v>
      </c>
      <c r="B77" s="44" t="s">
        <v>118</v>
      </c>
      <c r="C77" s="33" t="s">
        <v>117</v>
      </c>
      <c r="D77" s="34" t="s">
        <v>120</v>
      </c>
      <c r="E77" s="35"/>
      <c r="F77" s="71" t="s">
        <v>27</v>
      </c>
      <c r="G77" s="37" t="s">
        <v>121</v>
      </c>
      <c r="H77" s="38">
        <v>1</v>
      </c>
      <c r="I77" s="120"/>
      <c r="J77" s="30">
        <f t="shared" si="0"/>
        <v>0</v>
      </c>
      <c r="K77" s="127"/>
      <c r="L77" s="30">
        <f t="shared" si="1"/>
        <v>0</v>
      </c>
    </row>
    <row r="78" spans="1:17" s="140" customFormat="1" ht="17.25" customHeight="1" x14ac:dyDescent="0.2">
      <c r="A78" s="167" t="s">
        <v>125</v>
      </c>
      <c r="B78" s="152"/>
      <c r="C78" s="152"/>
      <c r="D78" s="152"/>
      <c r="E78" s="152"/>
      <c r="F78" s="146"/>
      <c r="G78" s="147"/>
      <c r="H78" s="148"/>
      <c r="I78" s="149"/>
      <c r="J78" s="150"/>
      <c r="K78" s="150"/>
      <c r="L78" s="150"/>
    </row>
    <row r="79" spans="1:17" s="6" customFormat="1" ht="224.25" customHeight="1" x14ac:dyDescent="0.2">
      <c r="A79" s="31" t="s">
        <v>122</v>
      </c>
      <c r="B79" s="32" t="s">
        <v>124</v>
      </c>
      <c r="C79" s="33" t="s">
        <v>123</v>
      </c>
      <c r="D79" s="34" t="s">
        <v>133</v>
      </c>
      <c r="E79" s="35"/>
      <c r="F79" s="77" t="s">
        <v>28</v>
      </c>
      <c r="G79" s="78" t="s">
        <v>29</v>
      </c>
      <c r="H79" s="79">
        <v>1</v>
      </c>
      <c r="I79" s="120"/>
      <c r="J79" s="30">
        <f t="shared" si="0"/>
        <v>0</v>
      </c>
      <c r="K79" s="127"/>
      <c r="L79" s="30">
        <f t="shared" si="1"/>
        <v>0</v>
      </c>
    </row>
    <row r="80" spans="1:17" s="140" customFormat="1" ht="17.25" customHeight="1" x14ac:dyDescent="0.2">
      <c r="A80" s="167" t="s">
        <v>125</v>
      </c>
      <c r="B80" s="152"/>
      <c r="C80" s="152"/>
      <c r="D80" s="152"/>
      <c r="E80" s="152"/>
      <c r="F80" s="146"/>
      <c r="G80" s="147"/>
      <c r="H80" s="148"/>
      <c r="I80" s="149"/>
      <c r="J80" s="150"/>
      <c r="K80" s="150"/>
      <c r="L80" s="150"/>
    </row>
    <row r="81" spans="1:17" s="6" customFormat="1" ht="219" customHeight="1" x14ac:dyDescent="0.2">
      <c r="A81" s="31" t="s">
        <v>122</v>
      </c>
      <c r="B81" s="32" t="s">
        <v>124</v>
      </c>
      <c r="C81" s="33" t="s">
        <v>123</v>
      </c>
      <c r="D81" s="34" t="s">
        <v>151</v>
      </c>
      <c r="E81" s="35"/>
      <c r="F81" s="36" t="s">
        <v>113</v>
      </c>
      <c r="G81" s="37" t="s">
        <v>152</v>
      </c>
      <c r="H81" s="38">
        <v>3</v>
      </c>
      <c r="I81" s="120"/>
      <c r="J81" s="30">
        <f t="shared" si="0"/>
        <v>0</v>
      </c>
      <c r="K81" s="127"/>
      <c r="L81" s="30">
        <f t="shared" si="1"/>
        <v>0</v>
      </c>
    </row>
    <row r="82" spans="1:17" s="140" customFormat="1" ht="17.25" customHeight="1" x14ac:dyDescent="0.2">
      <c r="A82" s="167" t="s">
        <v>125</v>
      </c>
      <c r="B82" s="152"/>
      <c r="C82" s="152"/>
      <c r="D82" s="152"/>
      <c r="E82" s="152"/>
      <c r="F82" s="146"/>
      <c r="G82" s="147"/>
      <c r="H82" s="148"/>
      <c r="I82" s="149"/>
      <c r="J82" s="150"/>
      <c r="K82" s="150"/>
      <c r="L82" s="150"/>
    </row>
    <row r="83" spans="1:17" s="6" customFormat="1" ht="190.5" customHeight="1" x14ac:dyDescent="0.2">
      <c r="A83" s="31" t="s">
        <v>122</v>
      </c>
      <c r="B83" s="32" t="s">
        <v>124</v>
      </c>
      <c r="C83" s="33" t="s">
        <v>123</v>
      </c>
      <c r="D83" s="34" t="s">
        <v>9</v>
      </c>
      <c r="E83" s="35"/>
      <c r="F83" s="71" t="s">
        <v>19</v>
      </c>
      <c r="G83" s="37"/>
      <c r="H83" s="38">
        <v>2</v>
      </c>
      <c r="I83" s="120"/>
      <c r="J83" s="30">
        <f t="shared" si="0"/>
        <v>0</v>
      </c>
      <c r="K83" s="127"/>
      <c r="L83" s="30">
        <f t="shared" si="1"/>
        <v>0</v>
      </c>
    </row>
    <row r="84" spans="1:17" s="140" customFormat="1" ht="17.25" customHeight="1" x14ac:dyDescent="0.2">
      <c r="A84" s="167" t="s">
        <v>125</v>
      </c>
      <c r="B84" s="152"/>
      <c r="C84" s="152"/>
      <c r="D84" s="152"/>
      <c r="E84" s="152"/>
      <c r="F84" s="146"/>
      <c r="G84" s="147"/>
      <c r="H84" s="148"/>
      <c r="I84" s="149"/>
      <c r="J84" s="150"/>
      <c r="K84" s="150"/>
      <c r="L84" s="150"/>
    </row>
    <row r="85" spans="1:17" s="6" customFormat="1" ht="274.5" customHeight="1" x14ac:dyDescent="0.2">
      <c r="A85" s="37" t="s">
        <v>126</v>
      </c>
      <c r="B85" s="54" t="s">
        <v>124</v>
      </c>
      <c r="C85" s="55"/>
      <c r="D85" s="34" t="s">
        <v>127</v>
      </c>
      <c r="E85" s="35"/>
      <c r="F85" s="52" t="s">
        <v>78</v>
      </c>
      <c r="G85" s="37" t="s">
        <v>128</v>
      </c>
      <c r="H85" s="38">
        <v>1</v>
      </c>
      <c r="I85" s="120"/>
      <c r="J85" s="30">
        <f t="shared" si="0"/>
        <v>0</v>
      </c>
      <c r="K85" s="127"/>
      <c r="L85" s="30">
        <f t="shared" si="1"/>
        <v>0</v>
      </c>
    </row>
    <row r="86" spans="1:17" s="6" customFormat="1" ht="50.25" customHeight="1" x14ac:dyDescent="0.2">
      <c r="A86" s="37" t="s">
        <v>61</v>
      </c>
      <c r="B86" s="54" t="s">
        <v>124</v>
      </c>
      <c r="C86" s="55"/>
      <c r="D86" s="34" t="s">
        <v>58</v>
      </c>
      <c r="E86" s="35"/>
      <c r="F86" s="52" t="s">
        <v>60</v>
      </c>
      <c r="G86" s="37" t="s">
        <v>59</v>
      </c>
      <c r="H86" s="38">
        <v>3</v>
      </c>
      <c r="I86" s="120"/>
      <c r="J86" s="30">
        <f t="shared" si="0"/>
        <v>0</v>
      </c>
      <c r="K86" s="127"/>
      <c r="L86" s="30">
        <f t="shared" si="1"/>
        <v>0</v>
      </c>
    </row>
    <row r="87" spans="1:17" s="6" customFormat="1" ht="204" customHeight="1" x14ac:dyDescent="0.2">
      <c r="A87" s="31" t="s">
        <v>8</v>
      </c>
      <c r="B87" s="32" t="s">
        <v>110</v>
      </c>
      <c r="C87" s="33" t="s">
        <v>114</v>
      </c>
      <c r="D87" s="34" t="s">
        <v>34</v>
      </c>
      <c r="E87" s="35"/>
      <c r="F87" s="69" t="s">
        <v>7</v>
      </c>
      <c r="G87" s="37"/>
      <c r="H87" s="38">
        <v>1</v>
      </c>
      <c r="I87" s="120"/>
      <c r="J87" s="30">
        <f>I87*H87</f>
        <v>0</v>
      </c>
      <c r="K87" s="127"/>
      <c r="L87" s="30">
        <f>K87*H87</f>
        <v>0</v>
      </c>
      <c r="N87"/>
      <c r="O87"/>
      <c r="P87"/>
      <c r="Q87"/>
    </row>
    <row r="88" spans="1:17" s="140" customFormat="1" ht="17.25" customHeight="1" x14ac:dyDescent="0.2">
      <c r="A88" s="167" t="s">
        <v>65</v>
      </c>
      <c r="B88" s="152"/>
      <c r="C88" s="152"/>
      <c r="D88" s="152"/>
      <c r="E88" s="152"/>
      <c r="F88" s="146"/>
      <c r="G88" s="147"/>
      <c r="H88" s="148"/>
      <c r="I88" s="149"/>
      <c r="J88" s="150"/>
      <c r="K88" s="150"/>
      <c r="L88" s="150"/>
    </row>
    <row r="89" spans="1:17" s="6" customFormat="1" ht="173.25" customHeight="1" x14ac:dyDescent="0.2">
      <c r="A89" s="37" t="s">
        <v>62</v>
      </c>
      <c r="B89" s="54" t="s">
        <v>64</v>
      </c>
      <c r="C89" s="55"/>
      <c r="D89" s="34" t="s">
        <v>63</v>
      </c>
      <c r="E89" s="35"/>
      <c r="F89" s="52" t="s">
        <v>67</v>
      </c>
      <c r="G89" s="37" t="s">
        <v>66</v>
      </c>
      <c r="H89" s="38">
        <v>1</v>
      </c>
      <c r="I89" s="120"/>
      <c r="J89" s="30">
        <f t="shared" si="0"/>
        <v>0</v>
      </c>
      <c r="K89" s="127"/>
      <c r="L89" s="30">
        <f t="shared" si="1"/>
        <v>0</v>
      </c>
    </row>
    <row r="90" spans="1:17" s="6" customFormat="1" ht="173.25" customHeight="1" x14ac:dyDescent="0.2">
      <c r="A90" s="37" t="s">
        <v>62</v>
      </c>
      <c r="B90" s="54" t="s">
        <v>64</v>
      </c>
      <c r="C90" s="55"/>
      <c r="D90" s="34" t="s">
        <v>63</v>
      </c>
      <c r="E90" s="35"/>
      <c r="F90" s="52" t="s">
        <v>67</v>
      </c>
      <c r="G90" s="37" t="s">
        <v>68</v>
      </c>
      <c r="H90" s="38">
        <v>1</v>
      </c>
      <c r="I90" s="120"/>
      <c r="J90" s="30">
        <f t="shared" si="0"/>
        <v>0</v>
      </c>
      <c r="K90" s="127"/>
      <c r="L90" s="30">
        <f t="shared" si="1"/>
        <v>0</v>
      </c>
    </row>
    <row r="91" spans="1:17" s="140" customFormat="1" ht="17.25" customHeight="1" x14ac:dyDescent="0.2">
      <c r="A91" s="168" t="s">
        <v>65</v>
      </c>
      <c r="B91" s="145"/>
      <c r="C91" s="145"/>
      <c r="D91" s="145"/>
      <c r="E91" s="145"/>
      <c r="F91" s="146"/>
      <c r="G91" s="147"/>
      <c r="H91" s="148"/>
      <c r="I91" s="149"/>
      <c r="J91" s="150"/>
      <c r="K91" s="150"/>
      <c r="L91" s="150"/>
    </row>
    <row r="92" spans="1:17" s="6" customFormat="1" ht="181.5" customHeight="1" x14ac:dyDescent="0.2">
      <c r="A92" s="37" t="s">
        <v>70</v>
      </c>
      <c r="B92" s="54" t="s">
        <v>64</v>
      </c>
      <c r="C92" s="55"/>
      <c r="D92" s="34" t="s">
        <v>127</v>
      </c>
      <c r="E92" s="35"/>
      <c r="F92" s="52" t="s">
        <v>77</v>
      </c>
      <c r="G92" s="37" t="s">
        <v>69</v>
      </c>
      <c r="H92" s="38">
        <v>1</v>
      </c>
      <c r="I92" s="120"/>
      <c r="J92" s="30">
        <f t="shared" si="0"/>
        <v>0</v>
      </c>
      <c r="K92" s="127"/>
      <c r="L92" s="30">
        <f t="shared" si="1"/>
        <v>0</v>
      </c>
    </row>
    <row r="93" spans="1:17" s="140" customFormat="1" ht="17.25" customHeight="1" x14ac:dyDescent="0.2">
      <c r="A93" s="168" t="s">
        <v>65</v>
      </c>
      <c r="B93" s="145"/>
      <c r="C93" s="145"/>
      <c r="D93" s="145"/>
      <c r="E93" s="145"/>
      <c r="F93" s="146"/>
      <c r="G93" s="147"/>
      <c r="H93" s="148"/>
      <c r="I93" s="149"/>
      <c r="J93" s="150"/>
      <c r="K93" s="150"/>
      <c r="L93" s="150"/>
    </row>
    <row r="94" spans="1:17" s="6" customFormat="1" ht="129" customHeight="1" x14ac:dyDescent="0.2">
      <c r="A94" s="37" t="s">
        <v>71</v>
      </c>
      <c r="B94" s="54" t="s">
        <v>64</v>
      </c>
      <c r="C94" s="55"/>
      <c r="D94" s="34" t="s">
        <v>58</v>
      </c>
      <c r="E94" s="35"/>
      <c r="F94" s="52" t="s">
        <v>60</v>
      </c>
      <c r="G94" s="37" t="s">
        <v>72</v>
      </c>
      <c r="H94" s="38">
        <v>2</v>
      </c>
      <c r="I94" s="120"/>
      <c r="J94" s="30">
        <f t="shared" si="0"/>
        <v>0</v>
      </c>
      <c r="K94" s="127"/>
      <c r="L94" s="30">
        <f t="shared" si="1"/>
        <v>0</v>
      </c>
    </row>
    <row r="95" spans="1:17" s="140" customFormat="1" ht="17.25" customHeight="1" x14ac:dyDescent="0.2">
      <c r="A95" s="168" t="s">
        <v>65</v>
      </c>
      <c r="B95" s="145"/>
      <c r="C95" s="145"/>
      <c r="D95" s="145"/>
      <c r="E95" s="145"/>
      <c r="F95" s="146"/>
      <c r="G95" s="147"/>
      <c r="H95" s="148"/>
      <c r="I95" s="149"/>
      <c r="J95" s="150"/>
      <c r="K95" s="150"/>
      <c r="L95" s="150"/>
    </row>
    <row r="96" spans="1:17" s="6" customFormat="1" ht="202.5" customHeight="1" x14ac:dyDescent="0.2">
      <c r="A96" s="37" t="s">
        <v>74</v>
      </c>
      <c r="B96" s="54" t="s">
        <v>73</v>
      </c>
      <c r="C96" s="55"/>
      <c r="D96" s="34" t="s">
        <v>127</v>
      </c>
      <c r="E96" s="35"/>
      <c r="F96" s="52" t="s">
        <v>76</v>
      </c>
      <c r="G96" s="37" t="s">
        <v>75</v>
      </c>
      <c r="H96" s="38">
        <v>2</v>
      </c>
      <c r="I96" s="120"/>
      <c r="J96" s="30">
        <f t="shared" si="0"/>
        <v>0</v>
      </c>
      <c r="K96" s="127"/>
      <c r="L96" s="30">
        <f t="shared" si="1"/>
        <v>0</v>
      </c>
    </row>
    <row r="97" spans="1:12" s="140" customFormat="1" ht="17.25" customHeight="1" x14ac:dyDescent="0.2">
      <c r="A97" s="168" t="s">
        <v>65</v>
      </c>
      <c r="B97" s="145"/>
      <c r="C97" s="145"/>
      <c r="D97" s="145"/>
      <c r="E97" s="145"/>
      <c r="F97" s="146"/>
      <c r="G97" s="147"/>
      <c r="H97" s="148"/>
      <c r="I97" s="149"/>
      <c r="J97" s="150"/>
      <c r="K97" s="150"/>
      <c r="L97" s="150"/>
    </row>
    <row r="98" spans="1:12" s="6" customFormat="1" ht="124.5" customHeight="1" x14ac:dyDescent="0.2">
      <c r="A98" s="37" t="s">
        <v>79</v>
      </c>
      <c r="B98" s="54" t="s">
        <v>73</v>
      </c>
      <c r="C98" s="55"/>
      <c r="D98" s="34" t="s">
        <v>58</v>
      </c>
      <c r="E98" s="35"/>
      <c r="F98" s="52" t="s">
        <v>60</v>
      </c>
      <c r="G98" s="37" t="s">
        <v>80</v>
      </c>
      <c r="H98" s="38">
        <v>4</v>
      </c>
      <c r="I98" s="120"/>
      <c r="J98" s="30">
        <f t="shared" si="0"/>
        <v>0</v>
      </c>
      <c r="K98" s="127"/>
      <c r="L98" s="30">
        <f t="shared" si="1"/>
        <v>0</v>
      </c>
    </row>
    <row r="99" spans="1:12" s="140" customFormat="1" ht="17.25" customHeight="1" x14ac:dyDescent="0.2">
      <c r="A99" s="168" t="s">
        <v>82</v>
      </c>
      <c r="B99" s="145"/>
      <c r="C99" s="145"/>
      <c r="D99" s="145"/>
      <c r="E99" s="145"/>
      <c r="F99" s="146"/>
      <c r="G99" s="147"/>
      <c r="H99" s="148"/>
      <c r="I99" s="149"/>
      <c r="J99" s="150"/>
      <c r="K99" s="150"/>
      <c r="L99" s="150"/>
    </row>
    <row r="100" spans="1:12" s="6" customFormat="1" ht="173.25" customHeight="1" x14ac:dyDescent="0.2">
      <c r="A100" s="37" t="s">
        <v>83</v>
      </c>
      <c r="B100" s="54" t="s">
        <v>81</v>
      </c>
      <c r="C100" s="55"/>
      <c r="D100" s="34" t="s">
        <v>63</v>
      </c>
      <c r="E100" s="35"/>
      <c r="F100" s="52" t="s">
        <v>84</v>
      </c>
      <c r="G100" s="78" t="s">
        <v>30</v>
      </c>
      <c r="H100" s="79">
        <v>4</v>
      </c>
      <c r="I100" s="120"/>
      <c r="J100" s="30">
        <f t="shared" si="0"/>
        <v>0</v>
      </c>
      <c r="K100" s="127"/>
      <c r="L100" s="30">
        <f t="shared" si="1"/>
        <v>0</v>
      </c>
    </row>
    <row r="101" spans="1:12" s="140" customFormat="1" ht="24" x14ac:dyDescent="0.2">
      <c r="A101" s="169"/>
      <c r="B101" s="170" t="s">
        <v>186</v>
      </c>
      <c r="C101" s="170" t="s">
        <v>187</v>
      </c>
      <c r="D101" s="171"/>
      <c r="H101" s="133"/>
      <c r="I101" s="149"/>
      <c r="J101" s="150"/>
      <c r="K101" s="150"/>
      <c r="L101" s="150"/>
    </row>
    <row r="102" spans="1:12" s="6" customFormat="1" ht="216.75" x14ac:dyDescent="0.2">
      <c r="A102" s="54" t="s">
        <v>157</v>
      </c>
      <c r="B102" s="55" t="s">
        <v>186</v>
      </c>
      <c r="C102" s="55" t="s">
        <v>187</v>
      </c>
      <c r="D102" s="56" t="s">
        <v>189</v>
      </c>
      <c r="E102" s="35"/>
      <c r="F102" s="57" t="s">
        <v>158</v>
      </c>
      <c r="G102" s="58" t="s">
        <v>159</v>
      </c>
      <c r="H102" s="58">
        <v>5</v>
      </c>
      <c r="I102" s="120"/>
      <c r="J102" s="30">
        <f>I102*H102</f>
        <v>0</v>
      </c>
      <c r="K102" s="127"/>
      <c r="L102" s="30">
        <f>K102*H102</f>
        <v>0</v>
      </c>
    </row>
    <row r="103" spans="1:12" s="6" customFormat="1" ht="153" x14ac:dyDescent="0.2">
      <c r="A103" s="54" t="s">
        <v>160</v>
      </c>
      <c r="B103" s="55" t="s">
        <v>186</v>
      </c>
      <c r="C103" s="55" t="s">
        <v>187</v>
      </c>
      <c r="D103" s="56" t="s">
        <v>190</v>
      </c>
      <c r="E103" s="35"/>
      <c r="F103" s="57" t="s">
        <v>161</v>
      </c>
      <c r="G103" s="58" t="s">
        <v>162</v>
      </c>
      <c r="H103" s="58">
        <v>5</v>
      </c>
      <c r="I103" s="120"/>
      <c r="J103" s="30">
        <f t="shared" ref="J103:J110" si="2">I103*H103</f>
        <v>0</v>
      </c>
      <c r="K103" s="127"/>
      <c r="L103" s="30">
        <f t="shared" ref="L103:L110" si="3">K103*H103</f>
        <v>0</v>
      </c>
    </row>
    <row r="104" spans="1:12" s="6" customFormat="1" ht="140.25" x14ac:dyDescent="0.2">
      <c r="A104" s="54" t="s">
        <v>163</v>
      </c>
      <c r="B104" s="55" t="s">
        <v>186</v>
      </c>
      <c r="C104" s="55" t="s">
        <v>187</v>
      </c>
      <c r="D104" s="56" t="s">
        <v>191</v>
      </c>
      <c r="E104" s="35"/>
      <c r="F104" s="57" t="s">
        <v>164</v>
      </c>
      <c r="G104" s="58" t="s">
        <v>165</v>
      </c>
      <c r="H104" s="58">
        <v>5</v>
      </c>
      <c r="I104" s="120"/>
      <c r="J104" s="30">
        <f t="shared" si="2"/>
        <v>0</v>
      </c>
      <c r="K104" s="127"/>
      <c r="L104" s="30">
        <f t="shared" si="3"/>
        <v>0</v>
      </c>
    </row>
    <row r="105" spans="1:12" s="6" customFormat="1" ht="255" x14ac:dyDescent="0.2">
      <c r="A105" s="54" t="s">
        <v>166</v>
      </c>
      <c r="B105" s="55" t="s">
        <v>186</v>
      </c>
      <c r="C105" s="55" t="s">
        <v>187</v>
      </c>
      <c r="D105" s="56" t="s">
        <v>192</v>
      </c>
      <c r="E105" s="35"/>
      <c r="F105" s="57" t="s">
        <v>167</v>
      </c>
      <c r="G105" s="58" t="s">
        <v>168</v>
      </c>
      <c r="H105" s="58">
        <v>4</v>
      </c>
      <c r="I105" s="120"/>
      <c r="J105" s="30">
        <f t="shared" si="2"/>
        <v>0</v>
      </c>
      <c r="K105" s="127"/>
      <c r="L105" s="30">
        <f t="shared" si="3"/>
        <v>0</v>
      </c>
    </row>
    <row r="106" spans="1:12" s="6" customFormat="1" ht="229.5" x14ac:dyDescent="0.2">
      <c r="A106" s="54" t="s">
        <v>169</v>
      </c>
      <c r="B106" s="55" t="s">
        <v>186</v>
      </c>
      <c r="C106" s="55" t="s">
        <v>187</v>
      </c>
      <c r="D106" s="56" t="s">
        <v>193</v>
      </c>
      <c r="E106" s="35"/>
      <c r="F106" s="57" t="s">
        <v>170</v>
      </c>
      <c r="G106" s="59" t="s">
        <v>171</v>
      </c>
      <c r="H106" s="58">
        <v>1</v>
      </c>
      <c r="I106" s="120"/>
      <c r="J106" s="30">
        <f t="shared" si="2"/>
        <v>0</v>
      </c>
      <c r="K106" s="127"/>
      <c r="L106" s="30">
        <f t="shared" si="3"/>
        <v>0</v>
      </c>
    </row>
    <row r="107" spans="1:12" s="6" customFormat="1" ht="165.75" x14ac:dyDescent="0.2">
      <c r="A107" s="54" t="s">
        <v>172</v>
      </c>
      <c r="B107" s="55" t="s">
        <v>186</v>
      </c>
      <c r="C107" s="55" t="s">
        <v>187</v>
      </c>
      <c r="D107" s="56" t="s">
        <v>194</v>
      </c>
      <c r="E107" s="35"/>
      <c r="F107" s="57" t="s">
        <v>173</v>
      </c>
      <c r="G107" s="58" t="s">
        <v>174</v>
      </c>
      <c r="H107" s="58">
        <v>1</v>
      </c>
      <c r="I107" s="120"/>
      <c r="J107" s="30">
        <f t="shared" si="2"/>
        <v>0</v>
      </c>
      <c r="K107" s="127"/>
      <c r="L107" s="30">
        <f t="shared" si="3"/>
        <v>0</v>
      </c>
    </row>
    <row r="108" spans="1:12" s="6" customFormat="1" ht="121.5" customHeight="1" x14ac:dyDescent="0.2">
      <c r="A108" s="54" t="s">
        <v>175</v>
      </c>
      <c r="B108" s="55" t="s">
        <v>186</v>
      </c>
      <c r="C108" s="55" t="s">
        <v>187</v>
      </c>
      <c r="D108" s="56" t="s">
        <v>195</v>
      </c>
      <c r="E108" s="35"/>
      <c r="F108" s="57" t="s">
        <v>176</v>
      </c>
      <c r="G108" s="58" t="s">
        <v>177</v>
      </c>
      <c r="H108" s="58">
        <v>1</v>
      </c>
      <c r="I108" s="120"/>
      <c r="J108" s="30">
        <f t="shared" si="2"/>
        <v>0</v>
      </c>
      <c r="K108" s="127"/>
      <c r="L108" s="30">
        <f t="shared" si="3"/>
        <v>0</v>
      </c>
    </row>
    <row r="109" spans="1:12" s="6" customFormat="1" ht="38.25" x14ac:dyDescent="0.2">
      <c r="A109" s="60"/>
      <c r="B109" s="54"/>
      <c r="C109" s="54"/>
      <c r="D109" s="34" t="s">
        <v>178</v>
      </c>
      <c r="E109" s="35"/>
      <c r="F109" s="61" t="s">
        <v>179</v>
      </c>
      <c r="G109" s="62" t="s">
        <v>180</v>
      </c>
      <c r="H109" s="58">
        <v>18</v>
      </c>
      <c r="I109" s="120"/>
      <c r="J109" s="30">
        <f t="shared" si="2"/>
        <v>0</v>
      </c>
      <c r="K109" s="127"/>
      <c r="L109" s="30">
        <f t="shared" si="3"/>
        <v>0</v>
      </c>
    </row>
    <row r="110" spans="1:12" s="6" customFormat="1" ht="39" thickBot="1" x14ac:dyDescent="0.25">
      <c r="A110" s="60"/>
      <c r="B110" s="54"/>
      <c r="C110" s="54"/>
      <c r="D110" s="34" t="s">
        <v>178</v>
      </c>
      <c r="E110" s="35"/>
      <c r="F110" s="61" t="s">
        <v>181</v>
      </c>
      <c r="G110" s="62" t="s">
        <v>182</v>
      </c>
      <c r="H110" s="58">
        <v>2</v>
      </c>
      <c r="I110" s="120"/>
      <c r="J110" s="30">
        <f t="shared" si="2"/>
        <v>0</v>
      </c>
      <c r="K110" s="127"/>
      <c r="L110" s="30">
        <f t="shared" si="3"/>
        <v>0</v>
      </c>
    </row>
    <row r="111" spans="1:12" s="6" customFormat="1" ht="16.5" thickBot="1" x14ac:dyDescent="0.25">
      <c r="A111" s="63"/>
      <c r="B111" s="109" t="s">
        <v>183</v>
      </c>
      <c r="C111" s="106"/>
      <c r="D111" s="64"/>
      <c r="E111" s="65"/>
      <c r="F111" s="65"/>
      <c r="G111" s="132"/>
      <c r="H111" s="133"/>
      <c r="I111" s="134"/>
      <c r="J111" s="135">
        <f>SUM(J4:J110)</f>
        <v>0</v>
      </c>
      <c r="K111" s="134"/>
      <c r="L111" s="136"/>
    </row>
    <row r="112" spans="1:12" s="6" customFormat="1" ht="16.5" thickBot="1" x14ac:dyDescent="0.25">
      <c r="A112" s="63"/>
      <c r="B112" s="106" t="s">
        <v>184</v>
      </c>
      <c r="C112" s="106"/>
      <c r="D112" s="64"/>
      <c r="E112" s="65"/>
      <c r="F112" s="65"/>
      <c r="G112" s="132"/>
      <c r="H112" s="137"/>
      <c r="I112" s="138"/>
      <c r="J112" s="134"/>
      <c r="K112" s="134"/>
      <c r="L112" s="139">
        <f>SUM(L4:L110)</f>
        <v>0</v>
      </c>
    </row>
    <row r="113" spans="1:12" s="6" customFormat="1" ht="16.5" thickBot="1" x14ac:dyDescent="0.25">
      <c r="A113" s="63"/>
      <c r="B113" s="106" t="s">
        <v>185</v>
      </c>
      <c r="C113" s="106"/>
      <c r="D113" s="64"/>
      <c r="E113" s="65"/>
      <c r="F113" s="65"/>
      <c r="G113" s="132"/>
      <c r="H113" s="137"/>
      <c r="I113" s="138"/>
      <c r="J113" s="134"/>
      <c r="K113" s="134"/>
      <c r="L113" s="139">
        <f>J111+L112</f>
        <v>0</v>
      </c>
    </row>
    <row r="114" spans="1:12" s="6" customFormat="1" ht="11.25" x14ac:dyDescent="0.2">
      <c r="A114" s="66"/>
      <c r="B114" s="67"/>
      <c r="C114" s="66"/>
      <c r="D114" s="66"/>
      <c r="E114" s="66"/>
      <c r="G114" s="140"/>
      <c r="H114" s="141"/>
      <c r="I114" s="142"/>
      <c r="J114" s="143"/>
      <c r="K114" s="140"/>
      <c r="L114" s="140"/>
    </row>
    <row r="115" spans="1:12" s="6" customFormat="1" ht="11.25" x14ac:dyDescent="0.2">
      <c r="A115" s="66"/>
      <c r="B115" s="67"/>
      <c r="C115" s="66"/>
      <c r="D115" s="66"/>
      <c r="E115" s="66"/>
      <c r="F115" s="66"/>
      <c r="G115" s="67"/>
      <c r="H115" s="68"/>
      <c r="I115" s="116"/>
      <c r="K115" s="116"/>
    </row>
    <row r="116" spans="1:12" s="6" customFormat="1" ht="11.25" x14ac:dyDescent="0.2">
      <c r="A116" s="66"/>
      <c r="B116" s="67"/>
      <c r="C116" s="66"/>
      <c r="D116" s="66"/>
      <c r="E116" s="66"/>
      <c r="F116" s="66"/>
      <c r="G116" s="67"/>
      <c r="H116" s="68"/>
      <c r="I116" s="116"/>
      <c r="K116" s="116"/>
    </row>
    <row r="117" spans="1:12" s="6" customFormat="1" ht="11.25" x14ac:dyDescent="0.2">
      <c r="A117" s="66"/>
      <c r="B117" s="67"/>
      <c r="C117" s="66"/>
      <c r="D117" s="66"/>
      <c r="E117" s="66"/>
      <c r="F117" s="66"/>
      <c r="G117" s="67"/>
      <c r="H117" s="68"/>
      <c r="I117" s="116"/>
      <c r="K117" s="116"/>
    </row>
    <row r="118" spans="1:12" s="6" customFormat="1" ht="11.25" x14ac:dyDescent="0.2">
      <c r="A118" s="66"/>
      <c r="B118" s="67"/>
      <c r="C118" s="66"/>
      <c r="D118" s="66"/>
      <c r="E118" s="66"/>
      <c r="F118" s="66"/>
      <c r="G118" s="67"/>
      <c r="H118" s="68"/>
      <c r="I118" s="116"/>
      <c r="K118" s="116"/>
    </row>
    <row r="119" spans="1:12" s="6" customFormat="1" ht="11.25" x14ac:dyDescent="0.2">
      <c r="A119" s="66"/>
      <c r="B119" s="67"/>
      <c r="C119" s="66"/>
      <c r="D119" s="66"/>
      <c r="E119" s="66"/>
      <c r="F119" s="66"/>
      <c r="G119" s="67"/>
      <c r="H119" s="68"/>
      <c r="I119" s="116"/>
      <c r="K119" s="116"/>
    </row>
    <row r="120" spans="1:12" s="6" customFormat="1" ht="11.25" x14ac:dyDescent="0.2">
      <c r="A120" s="66"/>
      <c r="B120" s="67"/>
      <c r="C120" s="66"/>
      <c r="D120" s="66"/>
      <c r="E120" s="66"/>
      <c r="F120" s="66"/>
      <c r="G120" s="67"/>
      <c r="H120" s="68"/>
      <c r="I120" s="116"/>
      <c r="K120" s="116"/>
    </row>
    <row r="121" spans="1:12" s="6" customFormat="1" ht="11.25" x14ac:dyDescent="0.2">
      <c r="A121" s="66"/>
      <c r="B121" s="67"/>
      <c r="C121" s="66"/>
      <c r="D121" s="66"/>
      <c r="E121" s="66"/>
      <c r="F121" s="66"/>
      <c r="G121" s="67"/>
      <c r="H121" s="68"/>
      <c r="I121" s="116"/>
      <c r="K121" s="116"/>
    </row>
    <row r="122" spans="1:12" s="6" customFormat="1" ht="11.25" x14ac:dyDescent="0.2">
      <c r="A122" s="66"/>
      <c r="B122" s="67"/>
      <c r="C122" s="66"/>
      <c r="D122" s="66"/>
      <c r="E122" s="66"/>
      <c r="F122" s="66"/>
      <c r="G122" s="67"/>
      <c r="H122" s="68"/>
      <c r="I122" s="116"/>
      <c r="K122" s="116"/>
    </row>
    <row r="123" spans="1:12" s="6" customFormat="1" ht="11.25" x14ac:dyDescent="0.2">
      <c r="A123" s="66"/>
      <c r="B123" s="67"/>
      <c r="C123" s="66"/>
      <c r="D123" s="66"/>
      <c r="E123" s="66"/>
      <c r="F123" s="66"/>
      <c r="G123" s="67"/>
      <c r="H123" s="68"/>
      <c r="I123" s="116"/>
      <c r="K123" s="116"/>
    </row>
    <row r="124" spans="1:12" s="6" customFormat="1" ht="11.25" x14ac:dyDescent="0.2">
      <c r="A124" s="66"/>
      <c r="B124" s="67"/>
      <c r="C124" s="66"/>
      <c r="D124" s="66"/>
      <c r="E124" s="66"/>
      <c r="F124" s="66"/>
      <c r="G124" s="67"/>
      <c r="H124" s="68"/>
      <c r="I124" s="116"/>
      <c r="K124" s="116"/>
    </row>
    <row r="125" spans="1:12" s="6" customFormat="1" ht="11.25" x14ac:dyDescent="0.2">
      <c r="A125" s="66"/>
      <c r="B125" s="67"/>
      <c r="C125" s="66"/>
      <c r="D125" s="66"/>
      <c r="E125" s="66"/>
      <c r="F125" s="66"/>
      <c r="G125" s="67"/>
      <c r="H125" s="68"/>
      <c r="I125" s="116"/>
      <c r="K125" s="116"/>
    </row>
    <row r="126" spans="1:12" s="6" customFormat="1" ht="11.25" x14ac:dyDescent="0.2">
      <c r="A126" s="66"/>
      <c r="B126" s="67"/>
      <c r="C126" s="66"/>
      <c r="D126" s="66"/>
      <c r="E126" s="66"/>
      <c r="F126" s="66"/>
      <c r="G126" s="67"/>
      <c r="H126" s="68"/>
      <c r="I126" s="116"/>
      <c r="K126" s="116"/>
    </row>
    <row r="127" spans="1:12" s="6" customFormat="1" ht="11.25" x14ac:dyDescent="0.2">
      <c r="A127" s="66"/>
      <c r="B127" s="67"/>
      <c r="C127" s="66"/>
      <c r="D127" s="66"/>
      <c r="E127" s="66"/>
      <c r="F127" s="66"/>
      <c r="G127" s="67"/>
      <c r="H127" s="68"/>
      <c r="I127" s="116"/>
      <c r="K127" s="116"/>
    </row>
    <row r="128" spans="1:12" s="6" customFormat="1" ht="11.25" x14ac:dyDescent="0.2">
      <c r="A128" s="66"/>
      <c r="B128" s="67"/>
      <c r="C128" s="66"/>
      <c r="D128" s="66"/>
      <c r="E128" s="66"/>
      <c r="F128" s="66"/>
      <c r="G128" s="67"/>
      <c r="H128" s="68"/>
      <c r="I128" s="116"/>
      <c r="K128" s="116"/>
    </row>
    <row r="129" spans="1:11" s="6" customFormat="1" ht="11.25" x14ac:dyDescent="0.2">
      <c r="A129" s="66"/>
      <c r="B129" s="67"/>
      <c r="C129" s="66"/>
      <c r="D129" s="66"/>
      <c r="E129" s="66"/>
      <c r="F129" s="66"/>
      <c r="G129" s="67"/>
      <c r="H129" s="68"/>
      <c r="I129" s="116"/>
      <c r="K129" s="116"/>
    </row>
    <row r="130" spans="1:11" s="6" customFormat="1" ht="11.25" x14ac:dyDescent="0.2">
      <c r="A130" s="66"/>
      <c r="B130" s="67"/>
      <c r="C130" s="66"/>
      <c r="D130" s="66"/>
      <c r="E130" s="66"/>
      <c r="F130" s="66"/>
      <c r="G130" s="67"/>
      <c r="H130" s="68"/>
      <c r="I130" s="116"/>
      <c r="K130" s="116"/>
    </row>
    <row r="131" spans="1:11" s="6" customFormat="1" ht="11.25" x14ac:dyDescent="0.2">
      <c r="A131" s="66"/>
      <c r="B131" s="67"/>
      <c r="C131" s="66"/>
      <c r="D131" s="66"/>
      <c r="E131" s="66"/>
      <c r="F131" s="66"/>
      <c r="G131" s="67"/>
      <c r="H131" s="68"/>
      <c r="I131" s="116"/>
      <c r="K131" s="116"/>
    </row>
    <row r="132" spans="1:11" s="6" customFormat="1" ht="11.25" x14ac:dyDescent="0.2">
      <c r="A132" s="66"/>
      <c r="B132" s="67"/>
      <c r="C132" s="66"/>
      <c r="D132" s="66"/>
      <c r="E132" s="66"/>
      <c r="F132" s="66"/>
      <c r="G132" s="67"/>
      <c r="H132" s="68"/>
      <c r="I132" s="116"/>
      <c r="K132" s="116"/>
    </row>
    <row r="133" spans="1:11" s="6" customFormat="1" ht="11.25" x14ac:dyDescent="0.2">
      <c r="A133" s="66"/>
      <c r="B133" s="67"/>
      <c r="C133" s="66"/>
      <c r="D133" s="66"/>
      <c r="E133" s="66"/>
      <c r="F133" s="66"/>
      <c r="G133" s="67"/>
      <c r="H133" s="68"/>
      <c r="I133" s="116"/>
      <c r="K133" s="116"/>
    </row>
    <row r="134" spans="1:11" s="6" customFormat="1" ht="11.25" x14ac:dyDescent="0.2">
      <c r="A134" s="66"/>
      <c r="B134" s="67"/>
      <c r="C134" s="66"/>
      <c r="D134" s="66"/>
      <c r="E134" s="66"/>
      <c r="F134" s="66"/>
      <c r="G134" s="67"/>
      <c r="H134" s="68"/>
      <c r="I134" s="116"/>
      <c r="K134" s="116"/>
    </row>
    <row r="135" spans="1:11" s="6" customFormat="1" ht="11.25" x14ac:dyDescent="0.2">
      <c r="A135" s="66"/>
      <c r="B135" s="67"/>
      <c r="C135" s="66"/>
      <c r="D135" s="66"/>
      <c r="E135" s="66"/>
      <c r="F135" s="66"/>
      <c r="G135" s="67"/>
      <c r="H135" s="68"/>
      <c r="I135" s="116"/>
      <c r="K135" s="116"/>
    </row>
  </sheetData>
  <sheetProtection algorithmName="SHA-512" hashValue="5qMjIJVYJT2d8DEtNCaW/J75sTlaIIUDja0tvLFbW0douIs9sqlXJQ4xMYvm7iQAuue+cVORItxWzvNXkuUtNw==" saltValue="SeVuy9GLzFRlUOxYaBX2Cw==" spinCount="100000" sheet="1" objects="1" scenarios="1" selectLockedCells="1"/>
  <mergeCells count="43">
    <mergeCell ref="A1:C1"/>
    <mergeCell ref="A51:E51"/>
    <mergeCell ref="A14:E14"/>
    <mergeCell ref="A17:E17"/>
    <mergeCell ref="A19:E19"/>
    <mergeCell ref="A29:E29"/>
    <mergeCell ref="A3:E3"/>
    <mergeCell ref="A10:E10"/>
    <mergeCell ref="A21:E21"/>
    <mergeCell ref="A40:E40"/>
    <mergeCell ref="A12:E12"/>
    <mergeCell ref="A8:E8"/>
    <mergeCell ref="A31:E31"/>
    <mergeCell ref="A35:E35"/>
    <mergeCell ref="A25:E25"/>
    <mergeCell ref="A27:E27"/>
    <mergeCell ref="A38:E38"/>
    <mergeCell ref="A60:E60"/>
    <mergeCell ref="A62:E62"/>
    <mergeCell ref="A66:E66"/>
    <mergeCell ref="A76:E76"/>
    <mergeCell ref="A68:E68"/>
    <mergeCell ref="A70:E70"/>
    <mergeCell ref="A72:E72"/>
    <mergeCell ref="A56:E56"/>
    <mergeCell ref="A58:E58"/>
    <mergeCell ref="A43:E43"/>
    <mergeCell ref="A47:E47"/>
    <mergeCell ref="A49:E49"/>
    <mergeCell ref="A54:E54"/>
    <mergeCell ref="B113:C113"/>
    <mergeCell ref="A99:E99"/>
    <mergeCell ref="A84:E84"/>
    <mergeCell ref="A88:E88"/>
    <mergeCell ref="A78:E78"/>
    <mergeCell ref="A80:E80"/>
    <mergeCell ref="A82:E82"/>
    <mergeCell ref="A91:E91"/>
    <mergeCell ref="A93:E93"/>
    <mergeCell ref="A95:E95"/>
    <mergeCell ref="A97:E97"/>
    <mergeCell ref="B111:C111"/>
    <mergeCell ref="B112:C112"/>
  </mergeCells>
  <phoneticPr fontId="1" type="noConversion"/>
  <pageMargins left="0.74803149606299213" right="0.15748031496062992" top="0.27559055118110237" bottom="0.23622047244094491" header="0.19685039370078741" footer="0.15748031496062992"/>
  <pageSetup paperSize="8" scale="83" fitToHeight="0" orientation="landscape" r:id="rId1"/>
  <headerFooter alignWithMargins="0"/>
  <rowBreaks count="17" manualBreakCount="17">
    <brk id="5" max="11" man="1"/>
    <brk id="7" max="11" man="1"/>
    <brk id="13" max="11" man="1"/>
    <brk id="18" max="11" man="1"/>
    <brk id="24" max="11" man="1"/>
    <brk id="30" max="11" man="1"/>
    <brk id="37" max="11" man="1"/>
    <brk id="42" max="11" man="1"/>
    <brk id="46" max="11" man="1"/>
    <brk id="50" max="11" man="1"/>
    <brk id="53" max="11" man="1"/>
    <brk id="59" max="11" man="1"/>
    <brk id="69" max="11" man="1"/>
    <brk id="77" max="11" man="1"/>
    <brk id="83" max="11" man="1"/>
    <brk id="90" max="11" man="1"/>
    <brk id="100" max="1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vt:i4>
      </vt:variant>
      <vt:variant>
        <vt:lpstr>Pojmenované oblasti</vt:lpstr>
      </vt:variant>
      <vt:variant>
        <vt:i4>2</vt:i4>
      </vt:variant>
    </vt:vector>
  </HeadingPairs>
  <TitlesOfParts>
    <vt:vector size="3" baseType="lpstr">
      <vt:lpstr>List1</vt:lpstr>
      <vt:lpstr>List1!Názvy_tisku</vt:lpstr>
      <vt:lpstr>List1!Oblast_tisku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madlovai</dc:creator>
  <cp:lastModifiedBy> Iva Mádlová</cp:lastModifiedBy>
  <cp:lastPrinted>2017-05-21T11:29:55Z</cp:lastPrinted>
  <dcterms:created xsi:type="dcterms:W3CDTF">2017-01-25T16:12:35Z</dcterms:created>
  <dcterms:modified xsi:type="dcterms:W3CDTF">2017-06-26T08:41:25Z</dcterms:modified>
</cp:coreProperties>
</file>