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827"/>
  <workbookPr/>
  <bookViews>
    <workbookView xWindow="0" yWindow="0" windowWidth="25200" windowHeight="11160" activeTab="0"/>
  </bookViews>
  <sheets>
    <sheet name="výkaz výměr " sheetId="6" r:id="rId1"/>
  </sheets>
  <definedNames/>
  <calcPr calcId="171027"/>
</workbook>
</file>

<file path=xl/sharedStrings.xml><?xml version="1.0" encoding="utf-8"?>
<sst xmlns="http://schemas.openxmlformats.org/spreadsheetml/2006/main" count="218" uniqueCount="149">
  <si>
    <t>Položka č.:</t>
  </si>
  <si>
    <t>Název a popis:</t>
  </si>
  <si>
    <t>Typ:</t>
  </si>
  <si>
    <t>Rozměr v mm:</t>
  </si>
  <si>
    <t>MJ:</t>
  </si>
  <si>
    <t>Počet ks:</t>
  </si>
  <si>
    <t>ks</t>
  </si>
  <si>
    <t>Cena za 
MJ bez DPH:</t>
  </si>
  <si>
    <t>Cena celkem
bez DPH:</t>
  </si>
  <si>
    <t>001</t>
  </si>
  <si>
    <t>002</t>
  </si>
  <si>
    <t>004</t>
  </si>
  <si>
    <t>005</t>
  </si>
  <si>
    <t>Mycí stroj</t>
  </si>
  <si>
    <t>Regál pětipolicový</t>
  </si>
  <si>
    <t>Umyvadlo s kolenovým ovládáním</t>
  </si>
  <si>
    <t>400x295x547</t>
  </si>
  <si>
    <t>101</t>
  </si>
  <si>
    <t>102</t>
  </si>
  <si>
    <t>103</t>
  </si>
  <si>
    <t>Pracovní stůl s dřezem a policí</t>
  </si>
  <si>
    <t>104</t>
  </si>
  <si>
    <t>Police nástěnná jednopatrová</t>
  </si>
  <si>
    <t>105</t>
  </si>
  <si>
    <t>110</t>
  </si>
  <si>
    <t>111</t>
  </si>
  <si>
    <t>112</t>
  </si>
  <si>
    <t>201</t>
  </si>
  <si>
    <t>301</t>
  </si>
  <si>
    <t>302</t>
  </si>
  <si>
    <t>303</t>
  </si>
  <si>
    <t>002.1</t>
  </si>
  <si>
    <t>Sprcha  pro předmytí nádobí</t>
  </si>
  <si>
    <t>106</t>
  </si>
  <si>
    <t>UM-43</t>
  </si>
  <si>
    <t>Konvektomat elektrický 6xGN 1/1</t>
  </si>
  <si>
    <t>Rational</t>
  </si>
  <si>
    <t>Berner</t>
  </si>
  <si>
    <t xml:space="preserve">Nosreti </t>
  </si>
  <si>
    <t>UR 600</t>
  </si>
  <si>
    <t>847x776x782</t>
  </si>
  <si>
    <t xml:space="preserve">780x700x1895 </t>
  </si>
  <si>
    <t>ventilované chlazení, digitální termostat, automatické odtávání, 2 výškově nastavitelné rošty, zabudovaný zámek, snadno vyměnitelné těsnění, chladivo R 134a</t>
  </si>
  <si>
    <t>celonerezové provedení, nosnost police 70 kg</t>
  </si>
  <si>
    <t>SCC 61</t>
  </si>
  <si>
    <t>003</t>
  </si>
  <si>
    <t>003.1</t>
  </si>
  <si>
    <t>Regál čtyř policový</t>
  </si>
  <si>
    <t>Mycí stůl s dřezem</t>
  </si>
  <si>
    <t>Mycí stůl s dvěma  dřezy</t>
  </si>
  <si>
    <t>PŘÍPRAVA A REGENERACE</t>
  </si>
  <si>
    <t>MYTÍ NÁDOBÍ</t>
  </si>
  <si>
    <t>107</t>
  </si>
  <si>
    <t>108</t>
  </si>
  <si>
    <t>109</t>
  </si>
  <si>
    <t>Pracovní stůl s policí</t>
  </si>
  <si>
    <t>VÝDEJ STUDENÝCH NÁPOJŮ A POKRMŮ</t>
  </si>
  <si>
    <t>Stůl - pojízdné provedení - bližší specifikace  dle požadavků investora</t>
  </si>
  <si>
    <t>VÝDEJ TEPLÝCH POKRMŮ</t>
  </si>
  <si>
    <t>Vyhřívaný vozík na talíře</t>
  </si>
  <si>
    <t>Vyhřívaný výdejní vozík na 3x GN 1/1</t>
  </si>
  <si>
    <t>1000x700x1800</t>
  </si>
  <si>
    <t>1400x700x900</t>
  </si>
  <si>
    <t>1300x700x900</t>
  </si>
  <si>
    <t>600x700x900</t>
  </si>
  <si>
    <t>1350x700x900</t>
  </si>
  <si>
    <t>513x525x1038</t>
  </si>
  <si>
    <t>1302x700x900</t>
  </si>
  <si>
    <t>1000x600x900</t>
  </si>
  <si>
    <t>Meiko</t>
  </si>
  <si>
    <t>Výrobce:</t>
  </si>
  <si>
    <t>Připojení elektro:</t>
  </si>
  <si>
    <t>Připojení plyn:</t>
  </si>
  <si>
    <t>Připojeni ZTI:</t>
  </si>
  <si>
    <t>x</t>
  </si>
  <si>
    <t>Všechny ve výpisech, ve zprávách a ve výkresech uvedené názvy výrobků slouží jako referenční typ. To znamená, že mohou být nahrazeny jiným výrobkem stejného vzhledu, stejných nebo lepších technických parametrů se stejnou nebo delší životností. Každý z těchto výrobků  bude na stavbě vyvzorkován a písemně odsouhlasen zástupcem investora, případně projektanta.</t>
  </si>
  <si>
    <t>DOPRAVA A MONTÁŽ ZAŘÍZENÍ</t>
  </si>
  <si>
    <t>XXX</t>
  </si>
  <si>
    <t>Doprava zařízení na místo určení</t>
  </si>
  <si>
    <t>Rozmístění technologie dle projektové dokumentace</t>
  </si>
  <si>
    <t>Montáž zařízení dle pokynů stanovených výrobcem</t>
  </si>
  <si>
    <t>Zaškolení obsluhy</t>
  </si>
  <si>
    <t>celonerezové provedení, nosnost police regálů min. 80kg, výšková nastavitelnost noh +30 mm, zemnící šrouby na zadních nohách</t>
  </si>
  <si>
    <t>Napětí:</t>
  </si>
  <si>
    <t>Příkon:</t>
  </si>
  <si>
    <t>Studená 
voda</t>
  </si>
  <si>
    <t>Teplá
voda</t>
  </si>
  <si>
    <t>Odpad</t>
  </si>
  <si>
    <t>1600x700x1800</t>
  </si>
  <si>
    <t>keramické ventily, držák na stěnu, průměr montážního otvoru 32 mm, samostatné napouštěcí ramínko</t>
  </si>
  <si>
    <t>M-iClean UM+</t>
  </si>
  <si>
    <t>400V</t>
  </si>
  <si>
    <t>6,8kW</t>
  </si>
  <si>
    <t>600x600x820</t>
  </si>
  <si>
    <t>na koše 500x500 mm, vsuvná výška 435 mm, dávkovače mycího a oplachového prostředku, odpadové čerpadlo, posilovací čerpadlo oplachu, zadní opláštění CNS, samočistící program, jemný start čerpadla, 9 volitelných programů( z toho 3 viditelné na displeji), přípojovací sada</t>
  </si>
  <si>
    <t>Úpravna vody reverzní osmóza</t>
  </si>
  <si>
    <t xml:space="preserve">Meiko </t>
  </si>
  <si>
    <t>Gio Modul</t>
  </si>
  <si>
    <t>144x550x600</t>
  </si>
  <si>
    <t>230V</t>
  </si>
  <si>
    <t>0,05kW</t>
  </si>
  <si>
    <t>plně automatické mycím strojem řízené změkčovací 
zařízení na bázy reverzní osmózy</t>
  </si>
  <si>
    <t>celonerezové provedení, lisované dřezy 600x500x300mm a 500x500x300mm, zadní a pravý lem 40mm, nohy jekl 40x40 mm, výšková stavitelnost noh + 30 mm, zemnící šrouby na zadních nohách, prolis po obvodu desky 2 mm</t>
  </si>
  <si>
    <t>celonerezové provedení, směšovací baterie, kolenové ovládání</t>
  </si>
  <si>
    <t>RM - gastro</t>
  </si>
  <si>
    <t>Chladící skříň, bílé provedení</t>
  </si>
  <si>
    <t>1750x700x900</t>
  </si>
  <si>
    <t>1750x300x300</t>
  </si>
  <si>
    <t>1950x300x300</t>
  </si>
  <si>
    <t>3x 0,2kW</t>
  </si>
  <si>
    <t>0,5kW</t>
  </si>
  <si>
    <t>11kW</t>
  </si>
  <si>
    <t>7kW</t>
  </si>
  <si>
    <t>3x 0,7kW</t>
  </si>
  <si>
    <t>3x 2,1kW</t>
  </si>
  <si>
    <t>Stůl - pojízdné provedení</t>
  </si>
  <si>
    <t>Chladící stůl na GN, 2 sekce</t>
  </si>
  <si>
    <t>celonerezové provedení s T-PUR izolací, digitální řídící termostat, agregát v levo, provedení 2x zásuvka a 1x dvířka, zadní a pravý lem</t>
  </si>
  <si>
    <t>107.1</t>
  </si>
  <si>
    <t>Podstavec pro konvektomat se zásuvy na GN</t>
  </si>
  <si>
    <t>004.1</t>
  </si>
  <si>
    <t>103.1</t>
  </si>
  <si>
    <t>Vodovodní baterie - dodávka mimo gastrotechnologii</t>
  </si>
  <si>
    <t>stojánkové provdení</t>
  </si>
  <si>
    <t>112.1</t>
  </si>
  <si>
    <t>845x610x900</t>
  </si>
  <si>
    <t>celonerezové provedení, 14 páru vsunů na GN1/1, výšková stavitelnost až 30mm, zemnící šrouby na zadních nohách</t>
  </si>
  <si>
    <t>elektrický konvektomat s bojlerovým vyvíječem páry, možnost vložení až 6 GN 1/1 nebo 6 GN1/2, automatické mycí programy s technologií na odvápnění bojleru, komory a příslušenství pomocí tablet na mytí a oplachování, teplotní rozsah 30 až 300°C, barevný dotykový displej s min. sedmi provozními režimy, automaticky řízené noční úpravy vaření a pečení se zráním a udržováním, individuální programování času pro jednotlivé vsuny, tzv. levelcontrol, teplotní sonda s šesti měřícími body, integrovaná samonavíjecí sprcha , pamět pro nejpoužívanější programy s možností vyvolání na jeden dotek</t>
  </si>
  <si>
    <t xml:space="preserve">Indukční varná deska, 2 zóny </t>
  </si>
  <si>
    <t>BI2EGQ10</t>
  </si>
  <si>
    <t>700x400x350</t>
  </si>
  <si>
    <t>dvě kruhové varné zóny o průměru 260mm, sklo  CERAN® 650x350x6mm</t>
  </si>
  <si>
    <t>2150x650x900</t>
  </si>
  <si>
    <t>celonerezové provedení, pracovní deska tl. 40 mm ( nerezový plech celoplošně podlepený laminovou deskou), levý, zadní a pravý lem, nohy jekl 40x40 mm, výšková stavitelnost noh + 30 mm, zemnící šrouby na zadních nohách, police s podélnými výztuhami, příprava pro vestavbu varné desky</t>
  </si>
  <si>
    <t>Nástěnný odsavač par</t>
  </si>
  <si>
    <t>celonerezové provedení, pracovní deska tl. 40 mm ( nerezový plech celoplošně podlepený laminovou deskou), zadní lem, nohy jekl 40x40 mm, výšková stavitelnost noh + 30 mm, zemnící šrouby na zadních nohách, police s podélnými výztuhami</t>
  </si>
  <si>
    <t>celonerezové provedení, pracovní deska tl. 40 mm ( nerezový plech celoplošně podlepený laminovou deskou), zadní a levý lem 40 mm, lisovaný dřez 400x400x250mm, nohy jekl 40x40 mm, výšková stavitelnost noh + 30 mm, zemnící šrouby na zadních nohách, prolis po obvodu desky 2 mm, police s podélnými výztuhami</t>
  </si>
  <si>
    <t>celonerezové provedení, pracovní deska tl. 40 mm ( nerezový plech celoplošně podlepený laminovou deskou), dřez 450x450x250 umístěn v levo, zadní a levý lem 40 mm, nohy jekl 40x40 mm, výšková stavitelnost noh + 30 mm, zemní šrouby na zadních nohách, prolis po obvodu desky 2 mm</t>
  </si>
  <si>
    <t>celonerezové provedení, pracovní deska tl. 40 mm ( nerezový plech celoplošně podlepený laminovou deskou), levý, zadní a pravý lem 40mm, nohy jekl 40x40 mm, výšková stavitelnost noh + 30 mm, zemnící šrouby na zadních nohách, prolis okolo dřezu, police s podélnými výztuhami, dřez 400x400x250 mm</t>
  </si>
  <si>
    <t>slouží k předehřevu talířů, maximální průměr talíře 330 mm, vyhřívaná pružinová šachta, kapacita šachty max 60 ks (dle typu talířů), 4 otočná kolečka, 2 s brzdou</t>
  </si>
  <si>
    <t>celonerezové provedení, lisované vany, samostatné ovládání ohřevu a vypouštění, ovládání vozíku na delší straně, 4 otočná kolečka, 2 s brzdou</t>
  </si>
  <si>
    <t>celonerezové provedení, pracovní deska tl. 40 mm ( nerezový plech celoplošně podlepený laminovou deskou), bez lemu, nohy jekl 40x40 mm, 4 otočná kolečka, 2 s brzdou, police s podélnými výztuhami</t>
  </si>
  <si>
    <t>Celková cena bez DPH</t>
  </si>
  <si>
    <t>bez DPH</t>
  </si>
  <si>
    <t>Celková cena včetně DPH</t>
  </si>
  <si>
    <t>s DPH 21%</t>
  </si>
  <si>
    <t>1900x1000x400</t>
  </si>
  <si>
    <t>0,3kW</t>
  </si>
  <si>
    <t>celonerezové provedení, nrezové labyrintové filtry,
svod kondenzátu s ventilem 3/8", LED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</si>
</sst>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49" fontId="5" fillId="0" borderId="0" xfId="0" applyNumberFormat="1" applyFont="1"/>
    <xf numFmtId="49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5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/>
    </xf>
    <xf numFmtId="43" fontId="2" fillId="0" borderId="1" xfId="20" applyFont="1" applyFill="1" applyBorder="1"/>
    <xf numFmtId="43" fontId="2" fillId="0" borderId="1" xfId="20" applyFont="1" applyBorder="1"/>
    <xf numFmtId="43" fontId="2" fillId="0" borderId="0" xfId="20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8" fillId="2" borderId="1" xfId="0" applyFont="1" applyFill="1" applyBorder="1" applyAlignment="1">
      <alignment wrapText="1"/>
    </xf>
    <xf numFmtId="44" fontId="2" fillId="0" borderId="1" xfId="0" applyNumberFormat="1" applyFont="1" applyFill="1" applyBorder="1"/>
    <xf numFmtId="44" fontId="2" fillId="0" borderId="0" xfId="0" applyNumberFormat="1" applyFont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/>
    <xf numFmtId="44" fontId="0" fillId="0" borderId="0" xfId="0" applyNumberFormat="1" applyFont="1"/>
    <xf numFmtId="0" fontId="2" fillId="0" borderId="1" xfId="0" applyFont="1" applyFill="1" applyBorder="1" applyAlignment="1">
      <alignment vertical="top" wrapText="1"/>
    </xf>
    <xf numFmtId="49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43" fontId="2" fillId="0" borderId="0" xfId="2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2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4" fontId="9" fillId="0" borderId="7" xfId="0" applyNumberFormat="1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abSelected="1" workbookViewId="0" topLeftCell="A25">
      <selection activeCell="C34" sqref="C34"/>
    </sheetView>
  </sheetViews>
  <sheetFormatPr defaultColWidth="9.140625" defaultRowHeight="15"/>
  <cols>
    <col min="1" max="1" width="10.140625" style="7" customWidth="1"/>
    <col min="2" max="2" width="43.00390625" style="2" customWidth="1"/>
    <col min="3" max="3" width="14.421875" style="2" customWidth="1"/>
    <col min="4" max="4" width="16.57421875" style="23" customWidth="1"/>
    <col min="5" max="5" width="13.7109375" style="2" customWidth="1"/>
    <col min="6" max="6" width="3.57421875" style="6" bestFit="1" customWidth="1"/>
    <col min="7" max="7" width="7.8515625" style="6" bestFit="1" customWidth="1"/>
    <col min="8" max="8" width="7.421875" style="0" customWidth="1"/>
    <col min="9" max="9" width="8.28125" style="0" bestFit="1" customWidth="1"/>
    <col min="10" max="10" width="12.28125" style="0" bestFit="1" customWidth="1"/>
    <col min="11" max="11" width="7.28125" style="0" bestFit="1" customWidth="1"/>
    <col min="12" max="12" width="5.140625" style="0" bestFit="1" customWidth="1"/>
    <col min="13" max="13" width="6.140625" style="0" bestFit="1" customWidth="1"/>
    <col min="14" max="14" width="13.421875" style="20" bestFit="1" customWidth="1"/>
    <col min="15" max="15" width="16.28125" style="26" customWidth="1"/>
    <col min="16" max="16384" width="9.140625" style="2" customWidth="1"/>
  </cols>
  <sheetData>
    <row r="1" spans="1:15" ht="18" customHeight="1">
      <c r="A1" s="44" t="s">
        <v>0</v>
      </c>
      <c r="B1" s="45" t="s">
        <v>1</v>
      </c>
      <c r="C1" s="45" t="s">
        <v>70</v>
      </c>
      <c r="D1" s="44" t="s">
        <v>2</v>
      </c>
      <c r="E1" s="45" t="s">
        <v>3</v>
      </c>
      <c r="F1" s="45" t="s">
        <v>4</v>
      </c>
      <c r="G1" s="45" t="s">
        <v>5</v>
      </c>
      <c r="H1" s="45" t="s">
        <v>71</v>
      </c>
      <c r="I1" s="45"/>
      <c r="J1" s="45" t="s">
        <v>72</v>
      </c>
      <c r="K1" s="45" t="s">
        <v>73</v>
      </c>
      <c r="L1" s="45"/>
      <c r="M1" s="45"/>
      <c r="N1" s="46" t="s">
        <v>7</v>
      </c>
      <c r="O1" s="43" t="s">
        <v>8</v>
      </c>
    </row>
    <row r="2" spans="1:15" ht="38.25">
      <c r="A2" s="44"/>
      <c r="B2" s="45"/>
      <c r="C2" s="45"/>
      <c r="D2" s="44"/>
      <c r="E2" s="45"/>
      <c r="F2" s="45"/>
      <c r="G2" s="45"/>
      <c r="H2" s="28" t="s">
        <v>83</v>
      </c>
      <c r="I2" s="28" t="s">
        <v>84</v>
      </c>
      <c r="J2" s="45"/>
      <c r="K2" s="36" t="s">
        <v>85</v>
      </c>
      <c r="L2" s="36" t="s">
        <v>86</v>
      </c>
      <c r="M2" s="28" t="s">
        <v>87</v>
      </c>
      <c r="N2" s="46"/>
      <c r="O2" s="43"/>
    </row>
    <row r="3" spans="1:15" ht="15.75">
      <c r="A3" s="55" t="s">
        <v>51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5" customFormat="1" ht="12.75">
      <c r="A4" s="8" t="s">
        <v>9</v>
      </c>
      <c r="B4" s="12" t="s">
        <v>14</v>
      </c>
      <c r="C4" s="12"/>
      <c r="D4" s="21"/>
      <c r="E4" s="3" t="s">
        <v>61</v>
      </c>
      <c r="F4" s="9" t="s">
        <v>6</v>
      </c>
      <c r="G4" s="9">
        <v>1</v>
      </c>
      <c r="H4" s="29"/>
      <c r="I4" s="29"/>
      <c r="J4" s="29"/>
      <c r="K4" s="29"/>
      <c r="L4" s="29"/>
      <c r="M4" s="29"/>
      <c r="N4" s="18">
        <v>0</v>
      </c>
      <c r="O4" s="25">
        <f>N4*G4</f>
        <v>0</v>
      </c>
    </row>
    <row r="5" spans="1:15" s="5" customFormat="1" ht="38.25">
      <c r="A5" s="8"/>
      <c r="B5" s="15" t="s">
        <v>82</v>
      </c>
      <c r="C5" s="4"/>
      <c r="D5" s="22"/>
      <c r="E5" s="10"/>
      <c r="F5" s="9"/>
      <c r="G5" s="9"/>
      <c r="H5" s="30"/>
      <c r="I5" s="30"/>
      <c r="J5" s="30"/>
      <c r="K5" s="30"/>
      <c r="L5" s="30"/>
      <c r="M5" s="30"/>
      <c r="N5" s="18"/>
      <c r="O5" s="25"/>
    </row>
    <row r="6" spans="1:15" ht="12.75">
      <c r="A6" s="8" t="s">
        <v>10</v>
      </c>
      <c r="B6" s="3" t="s">
        <v>48</v>
      </c>
      <c r="C6" s="12"/>
      <c r="D6" s="22"/>
      <c r="E6" s="3" t="s">
        <v>62</v>
      </c>
      <c r="F6" s="9" t="s">
        <v>6</v>
      </c>
      <c r="G6" s="9">
        <v>1</v>
      </c>
      <c r="H6" s="30"/>
      <c r="I6" s="30"/>
      <c r="J6" s="30"/>
      <c r="K6" s="30" t="s">
        <v>74</v>
      </c>
      <c r="L6" s="30" t="s">
        <v>74</v>
      </c>
      <c r="M6" s="30" t="s">
        <v>74</v>
      </c>
      <c r="N6" s="19">
        <v>0</v>
      </c>
      <c r="O6" s="25">
        <f aca="true" t="shared" si="0" ref="O6:O55">N6*G6</f>
        <v>0</v>
      </c>
    </row>
    <row r="7" spans="1:15" ht="76.5">
      <c r="A7" s="8"/>
      <c r="B7" s="4" t="s">
        <v>137</v>
      </c>
      <c r="C7" s="4"/>
      <c r="D7" s="22"/>
      <c r="E7" s="10"/>
      <c r="F7" s="9"/>
      <c r="G7" s="9"/>
      <c r="H7" s="30"/>
      <c r="I7" s="30"/>
      <c r="J7" s="30"/>
      <c r="K7" s="30"/>
      <c r="L7" s="30"/>
      <c r="M7" s="30"/>
      <c r="N7" s="19"/>
      <c r="O7" s="25"/>
    </row>
    <row r="8" spans="1:15" ht="12.75">
      <c r="A8" s="8" t="s">
        <v>31</v>
      </c>
      <c r="B8" s="12" t="s">
        <v>32</v>
      </c>
      <c r="C8" s="12"/>
      <c r="D8" s="22"/>
      <c r="E8" s="12"/>
      <c r="F8" s="14" t="s">
        <v>6</v>
      </c>
      <c r="G8" s="14">
        <v>1</v>
      </c>
      <c r="H8" s="30"/>
      <c r="I8" s="30"/>
      <c r="J8" s="30"/>
      <c r="K8" s="30"/>
      <c r="L8" s="30"/>
      <c r="M8" s="30"/>
      <c r="N8" s="18">
        <v>0</v>
      </c>
      <c r="O8" s="25">
        <f aca="true" t="shared" si="1" ref="O8">N8*G8</f>
        <v>0</v>
      </c>
    </row>
    <row r="9" spans="1:15" ht="33.6" customHeight="1">
      <c r="A9" s="8"/>
      <c r="B9" s="4" t="s">
        <v>89</v>
      </c>
      <c r="C9" s="4"/>
      <c r="D9" s="22"/>
      <c r="E9" s="10"/>
      <c r="F9" s="9"/>
      <c r="G9" s="9"/>
      <c r="H9" s="14"/>
      <c r="I9" s="14"/>
      <c r="J9" s="14"/>
      <c r="K9" s="14"/>
      <c r="L9" s="14"/>
      <c r="M9" s="14"/>
      <c r="N9" s="18"/>
      <c r="O9" s="25"/>
    </row>
    <row r="10" spans="1:15" ht="12.75" customHeight="1">
      <c r="A10" s="8" t="s">
        <v>45</v>
      </c>
      <c r="B10" s="4" t="s">
        <v>13</v>
      </c>
      <c r="C10" s="12" t="s">
        <v>69</v>
      </c>
      <c r="D10" s="4" t="s">
        <v>90</v>
      </c>
      <c r="E10" s="17" t="s">
        <v>93</v>
      </c>
      <c r="F10" s="9" t="s">
        <v>6</v>
      </c>
      <c r="G10" s="9">
        <v>1</v>
      </c>
      <c r="H10" s="14" t="s">
        <v>91</v>
      </c>
      <c r="I10" s="14" t="s">
        <v>92</v>
      </c>
      <c r="J10" s="14"/>
      <c r="K10" s="14" t="s">
        <v>74</v>
      </c>
      <c r="L10" s="14"/>
      <c r="M10" s="14" t="s">
        <v>74</v>
      </c>
      <c r="N10" s="18">
        <v>0</v>
      </c>
      <c r="O10" s="25">
        <f>N10*G10</f>
        <v>0</v>
      </c>
    </row>
    <row r="11" spans="1:15" ht="76.5">
      <c r="A11" s="8"/>
      <c r="B11" s="15" t="s">
        <v>94</v>
      </c>
      <c r="C11" s="4"/>
      <c r="D11" s="22"/>
      <c r="E11" s="10"/>
      <c r="F11" s="9"/>
      <c r="G11" s="9"/>
      <c r="H11" s="14"/>
      <c r="I11" s="14"/>
      <c r="J11" s="14"/>
      <c r="K11" s="14"/>
      <c r="L11" s="14"/>
      <c r="M11" s="14"/>
      <c r="N11" s="18"/>
      <c r="O11" s="25"/>
    </row>
    <row r="12" spans="1:15" ht="12.75">
      <c r="A12" s="11" t="s">
        <v>46</v>
      </c>
      <c r="B12" s="4" t="s">
        <v>95</v>
      </c>
      <c r="C12" s="4" t="s">
        <v>96</v>
      </c>
      <c r="D12" s="22" t="s">
        <v>97</v>
      </c>
      <c r="E12" s="17" t="s">
        <v>98</v>
      </c>
      <c r="F12" s="9" t="s">
        <v>6</v>
      </c>
      <c r="G12" s="9">
        <v>1</v>
      </c>
      <c r="H12" s="14" t="s">
        <v>99</v>
      </c>
      <c r="I12" s="14" t="s">
        <v>100</v>
      </c>
      <c r="J12" s="14"/>
      <c r="K12" s="14"/>
      <c r="L12" s="14"/>
      <c r="M12" s="14"/>
      <c r="N12" s="18">
        <v>0</v>
      </c>
      <c r="O12" s="25">
        <f>N12*G12</f>
        <v>0</v>
      </c>
    </row>
    <row r="13" spans="1:15" ht="25.5">
      <c r="A13" s="11"/>
      <c r="B13" s="15" t="s">
        <v>101</v>
      </c>
      <c r="C13" s="4"/>
      <c r="D13" s="22"/>
      <c r="E13" s="10"/>
      <c r="F13" s="9"/>
      <c r="G13" s="9"/>
      <c r="H13" s="14"/>
      <c r="I13" s="14"/>
      <c r="J13" s="14"/>
      <c r="K13" s="14"/>
      <c r="L13" s="14"/>
      <c r="M13" s="14"/>
      <c r="N13" s="18"/>
      <c r="O13" s="25"/>
    </row>
    <row r="14" spans="1:15" ht="12.75">
      <c r="A14" s="11" t="s">
        <v>11</v>
      </c>
      <c r="B14" s="3" t="s">
        <v>49</v>
      </c>
      <c r="C14" s="12"/>
      <c r="D14" s="21"/>
      <c r="E14" s="12" t="s">
        <v>63</v>
      </c>
      <c r="F14" s="14" t="s">
        <v>6</v>
      </c>
      <c r="G14" s="14">
        <v>1</v>
      </c>
      <c r="H14" s="14"/>
      <c r="I14" s="14"/>
      <c r="J14" s="14"/>
      <c r="K14" s="14" t="s">
        <v>74</v>
      </c>
      <c r="L14" s="14" t="s">
        <v>74</v>
      </c>
      <c r="M14" s="14" t="s">
        <v>74</v>
      </c>
      <c r="N14" s="18">
        <v>0</v>
      </c>
      <c r="O14" s="25">
        <f t="shared" si="0"/>
        <v>0</v>
      </c>
    </row>
    <row r="15" spans="1:15" ht="75.6" customHeight="1">
      <c r="A15" s="11"/>
      <c r="B15" s="4" t="s">
        <v>102</v>
      </c>
      <c r="C15" s="4"/>
      <c r="D15" s="21"/>
      <c r="E15" s="12"/>
      <c r="F15" s="14"/>
      <c r="G15" s="14"/>
      <c r="H15" s="14"/>
      <c r="I15" s="14"/>
      <c r="J15" s="14"/>
      <c r="K15" s="14"/>
      <c r="L15" s="14"/>
      <c r="M15" s="14"/>
      <c r="N15" s="18"/>
      <c r="O15" s="25"/>
    </row>
    <row r="16" spans="1:15" ht="12.75">
      <c r="A16" s="8" t="s">
        <v>120</v>
      </c>
      <c r="B16" s="12" t="s">
        <v>32</v>
      </c>
      <c r="C16" s="12"/>
      <c r="D16" s="22"/>
      <c r="E16" s="12"/>
      <c r="F16" s="14" t="s">
        <v>6</v>
      </c>
      <c r="G16" s="14">
        <v>1</v>
      </c>
      <c r="H16" s="30"/>
      <c r="I16" s="30"/>
      <c r="J16" s="30"/>
      <c r="K16" s="30"/>
      <c r="L16" s="30"/>
      <c r="M16" s="30"/>
      <c r="N16" s="18">
        <v>0</v>
      </c>
      <c r="O16" s="25">
        <f aca="true" t="shared" si="2" ref="O16">N16*G16</f>
        <v>0</v>
      </c>
    </row>
    <row r="17" spans="1:15" ht="31.9" customHeight="1">
      <c r="A17" s="8"/>
      <c r="B17" s="4" t="s">
        <v>89</v>
      </c>
      <c r="C17" s="4"/>
      <c r="D17" s="22"/>
      <c r="E17" s="10"/>
      <c r="F17" s="9"/>
      <c r="G17" s="9"/>
      <c r="H17" s="14"/>
      <c r="I17" s="14"/>
      <c r="J17" s="14"/>
      <c r="K17" s="14"/>
      <c r="L17" s="14"/>
      <c r="M17" s="14"/>
      <c r="N17" s="18"/>
      <c r="O17" s="25"/>
    </row>
    <row r="18" spans="1:15" ht="12.75">
      <c r="A18" s="11" t="s">
        <v>12</v>
      </c>
      <c r="B18" s="12" t="s">
        <v>47</v>
      </c>
      <c r="C18" s="12"/>
      <c r="D18" s="21"/>
      <c r="E18" s="12" t="s">
        <v>88</v>
      </c>
      <c r="F18" s="14" t="s">
        <v>6</v>
      </c>
      <c r="G18" s="14">
        <v>1</v>
      </c>
      <c r="H18" s="14"/>
      <c r="I18" s="14"/>
      <c r="J18" s="14"/>
      <c r="K18" s="14"/>
      <c r="L18" s="14"/>
      <c r="M18" s="14"/>
      <c r="N18" s="18">
        <v>0</v>
      </c>
      <c r="O18" s="25">
        <f t="shared" si="0"/>
        <v>0</v>
      </c>
    </row>
    <row r="19" spans="1:15" ht="38.25">
      <c r="A19" s="11"/>
      <c r="B19" s="15" t="s">
        <v>82</v>
      </c>
      <c r="C19" s="12"/>
      <c r="D19" s="21"/>
      <c r="E19" s="12"/>
      <c r="F19" s="14"/>
      <c r="G19" s="14"/>
      <c r="H19" s="14"/>
      <c r="I19" s="14"/>
      <c r="J19" s="14"/>
      <c r="K19" s="14"/>
      <c r="L19" s="14"/>
      <c r="M19" s="14"/>
      <c r="N19" s="19"/>
      <c r="O19" s="25"/>
    </row>
    <row r="20" spans="1:15" ht="15.75">
      <c r="A20" s="55" t="s">
        <v>50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2.75">
      <c r="A21" s="11" t="s">
        <v>17</v>
      </c>
      <c r="B21" s="12" t="s">
        <v>15</v>
      </c>
      <c r="C21" s="12" t="s">
        <v>104</v>
      </c>
      <c r="D21" s="21" t="s">
        <v>34</v>
      </c>
      <c r="E21" s="12" t="s">
        <v>16</v>
      </c>
      <c r="F21" s="14" t="s">
        <v>6</v>
      </c>
      <c r="G21" s="14">
        <v>1</v>
      </c>
      <c r="H21" s="14"/>
      <c r="I21" s="14"/>
      <c r="J21" s="14"/>
      <c r="K21" s="14" t="s">
        <v>74</v>
      </c>
      <c r="L21" s="14" t="s">
        <v>74</v>
      </c>
      <c r="M21" s="14" t="s">
        <v>74</v>
      </c>
      <c r="N21" s="19">
        <v>0</v>
      </c>
      <c r="O21" s="25">
        <f aca="true" t="shared" si="3" ref="O21">N21*G21</f>
        <v>0</v>
      </c>
    </row>
    <row r="22" spans="1:15" ht="25.5" customHeight="1">
      <c r="A22" s="11"/>
      <c r="B22" s="4" t="s">
        <v>103</v>
      </c>
      <c r="C22" s="4"/>
      <c r="D22" s="21"/>
      <c r="E22" s="12"/>
      <c r="F22" s="14"/>
      <c r="G22" s="14"/>
      <c r="H22" s="14"/>
      <c r="I22" s="14"/>
      <c r="J22" s="14"/>
      <c r="K22" s="14"/>
      <c r="L22" s="14"/>
      <c r="M22" s="14"/>
      <c r="N22" s="19"/>
      <c r="O22" s="25"/>
    </row>
    <row r="23" spans="1:15" ht="12.75">
      <c r="A23" s="11" t="s">
        <v>18</v>
      </c>
      <c r="B23" s="16" t="s">
        <v>105</v>
      </c>
      <c r="C23" s="12" t="s">
        <v>38</v>
      </c>
      <c r="D23" s="21" t="s">
        <v>39</v>
      </c>
      <c r="E23" s="12" t="s">
        <v>41</v>
      </c>
      <c r="F23" s="14" t="s">
        <v>6</v>
      </c>
      <c r="G23" s="14">
        <v>2</v>
      </c>
      <c r="H23" s="14" t="s">
        <v>99</v>
      </c>
      <c r="I23" s="14" t="s">
        <v>109</v>
      </c>
      <c r="J23" s="14"/>
      <c r="K23" s="14"/>
      <c r="L23" s="14"/>
      <c r="M23" s="14"/>
      <c r="N23" s="19">
        <v>0</v>
      </c>
      <c r="O23" s="25">
        <f aca="true" t="shared" si="4" ref="O23">N23*G23</f>
        <v>0</v>
      </c>
    </row>
    <row r="24" spans="1:15" ht="48.6" customHeight="1">
      <c r="A24" s="11"/>
      <c r="B24" s="16" t="s">
        <v>42</v>
      </c>
      <c r="C24" s="12"/>
      <c r="D24" s="21"/>
      <c r="E24" s="12"/>
      <c r="F24" s="14"/>
      <c r="G24" s="14"/>
      <c r="H24" s="14"/>
      <c r="I24" s="14"/>
      <c r="J24" s="14"/>
      <c r="K24" s="14"/>
      <c r="L24" s="14"/>
      <c r="M24" s="14"/>
      <c r="N24" s="19"/>
      <c r="O24" s="25"/>
    </row>
    <row r="25" spans="1:15" ht="12.75">
      <c r="A25" s="11" t="s">
        <v>19</v>
      </c>
      <c r="B25" s="12" t="s">
        <v>20</v>
      </c>
      <c r="C25" s="12"/>
      <c r="D25" s="21"/>
      <c r="E25" s="12" t="s">
        <v>64</v>
      </c>
      <c r="F25" s="14" t="s">
        <v>6</v>
      </c>
      <c r="G25" s="14">
        <v>1</v>
      </c>
      <c r="H25" s="14"/>
      <c r="I25" s="14"/>
      <c r="J25" s="14"/>
      <c r="K25" s="14" t="s">
        <v>74</v>
      </c>
      <c r="L25" s="14" t="s">
        <v>74</v>
      </c>
      <c r="M25" s="14" t="s">
        <v>74</v>
      </c>
      <c r="N25" s="19">
        <v>0</v>
      </c>
      <c r="O25" s="25">
        <f t="shared" si="0"/>
        <v>0</v>
      </c>
    </row>
    <row r="26" spans="1:15" ht="89.25">
      <c r="A26" s="11"/>
      <c r="B26" s="15" t="s">
        <v>136</v>
      </c>
      <c r="C26" s="12"/>
      <c r="D26" s="21"/>
      <c r="E26" s="12"/>
      <c r="F26" s="14"/>
      <c r="G26" s="14"/>
      <c r="H26" s="14"/>
      <c r="I26" s="14"/>
      <c r="J26" s="14"/>
      <c r="K26" s="14"/>
      <c r="L26" s="14"/>
      <c r="M26" s="14"/>
      <c r="N26" s="19"/>
      <c r="O26" s="25"/>
    </row>
    <row r="27" spans="1:15" ht="13.9" customHeight="1">
      <c r="A27" s="11" t="s">
        <v>121</v>
      </c>
      <c r="B27" s="15" t="s">
        <v>122</v>
      </c>
      <c r="C27" s="12"/>
      <c r="D27" s="21"/>
      <c r="E27" s="12"/>
      <c r="F27" s="14" t="s">
        <v>6</v>
      </c>
      <c r="G27" s="14">
        <v>1</v>
      </c>
      <c r="H27" s="14"/>
      <c r="I27" s="14"/>
      <c r="J27" s="14"/>
      <c r="K27" s="14"/>
      <c r="L27" s="14"/>
      <c r="M27" s="14"/>
      <c r="N27" s="19">
        <v>0</v>
      </c>
      <c r="O27" s="25">
        <f aca="true" t="shared" si="5" ref="O27">N27*G27</f>
        <v>0</v>
      </c>
    </row>
    <row r="28" spans="1:15" ht="12.75">
      <c r="A28" s="11"/>
      <c r="B28" s="15" t="s">
        <v>123</v>
      </c>
      <c r="C28" s="12"/>
      <c r="D28" s="21"/>
      <c r="E28" s="12"/>
      <c r="F28" s="14"/>
      <c r="G28" s="14"/>
      <c r="H28" s="14"/>
      <c r="I28" s="14"/>
      <c r="J28" s="14"/>
      <c r="K28" s="14"/>
      <c r="L28" s="14"/>
      <c r="M28" s="14"/>
      <c r="N28" s="19"/>
      <c r="O28" s="25"/>
    </row>
    <row r="29" spans="1:15" ht="12.75">
      <c r="A29" s="11" t="s">
        <v>21</v>
      </c>
      <c r="B29" s="12" t="s">
        <v>116</v>
      </c>
      <c r="C29" s="12"/>
      <c r="D29" s="21"/>
      <c r="E29" s="12" t="s">
        <v>65</v>
      </c>
      <c r="F29" s="14" t="s">
        <v>6</v>
      </c>
      <c r="G29" s="14">
        <v>1</v>
      </c>
      <c r="H29" s="14" t="s">
        <v>99</v>
      </c>
      <c r="I29" s="14" t="s">
        <v>110</v>
      </c>
      <c r="J29" s="14"/>
      <c r="K29" s="14"/>
      <c r="L29" s="14"/>
      <c r="M29" s="14"/>
      <c r="N29" s="19">
        <v>0</v>
      </c>
      <c r="O29" s="25">
        <f t="shared" si="0"/>
        <v>0</v>
      </c>
    </row>
    <row r="30" spans="1:15" ht="38.25">
      <c r="A30" s="11"/>
      <c r="B30" s="15" t="s">
        <v>117</v>
      </c>
      <c r="C30" s="12"/>
      <c r="D30" s="21"/>
      <c r="E30" s="12"/>
      <c r="F30" s="14"/>
      <c r="G30" s="14"/>
      <c r="H30" s="14"/>
      <c r="I30" s="14"/>
      <c r="J30" s="14"/>
      <c r="K30" s="14"/>
      <c r="L30" s="14"/>
      <c r="M30" s="14"/>
      <c r="N30" s="19"/>
      <c r="O30" s="25"/>
    </row>
    <row r="31" spans="1:15" ht="12.75">
      <c r="A31" s="11" t="s">
        <v>23</v>
      </c>
      <c r="B31" s="12" t="s">
        <v>22</v>
      </c>
      <c r="C31" s="12"/>
      <c r="D31" s="21"/>
      <c r="E31" s="12" t="s">
        <v>108</v>
      </c>
      <c r="F31" s="14" t="s">
        <v>6</v>
      </c>
      <c r="G31" s="14">
        <v>1</v>
      </c>
      <c r="H31" s="14"/>
      <c r="I31" s="14"/>
      <c r="J31" s="14"/>
      <c r="K31" s="14"/>
      <c r="L31" s="14"/>
      <c r="M31" s="14"/>
      <c r="N31" s="19">
        <v>0</v>
      </c>
      <c r="O31" s="25">
        <f aca="true" t="shared" si="6" ref="O31">N31*G31</f>
        <v>0</v>
      </c>
    </row>
    <row r="32" spans="1:15" ht="12.75">
      <c r="A32" s="11"/>
      <c r="B32" s="12" t="s">
        <v>43</v>
      </c>
      <c r="C32" s="12"/>
      <c r="D32" s="21"/>
      <c r="E32" s="12"/>
      <c r="F32" s="14"/>
      <c r="G32" s="14"/>
      <c r="H32" s="14"/>
      <c r="I32" s="14"/>
      <c r="J32" s="14"/>
      <c r="K32" s="14"/>
      <c r="L32" s="14"/>
      <c r="M32" s="14"/>
      <c r="N32" s="19"/>
      <c r="O32" s="25"/>
    </row>
    <row r="33" spans="1:15" ht="12.75">
      <c r="A33" s="11" t="s">
        <v>33</v>
      </c>
      <c r="B33" s="12" t="s">
        <v>134</v>
      </c>
      <c r="C33" s="12"/>
      <c r="D33" s="21"/>
      <c r="E33" s="12" t="s">
        <v>146</v>
      </c>
      <c r="F33" s="14" t="s">
        <v>6</v>
      </c>
      <c r="G33" s="14">
        <v>1</v>
      </c>
      <c r="H33" s="14" t="s">
        <v>99</v>
      </c>
      <c r="I33" s="14" t="s">
        <v>147</v>
      </c>
      <c r="J33" s="14"/>
      <c r="K33" s="14"/>
      <c r="L33" s="14"/>
      <c r="M33" s="14" t="s">
        <v>74</v>
      </c>
      <c r="N33" s="19">
        <v>0</v>
      </c>
      <c r="O33" s="25">
        <f aca="true" t="shared" si="7" ref="O33">N33*G33</f>
        <v>0</v>
      </c>
    </row>
    <row r="34" spans="1:15" ht="25.5">
      <c r="A34" s="11"/>
      <c r="B34" s="15" t="s">
        <v>148</v>
      </c>
      <c r="C34" s="4"/>
      <c r="D34" s="21"/>
      <c r="E34" s="12"/>
      <c r="F34" s="14"/>
      <c r="G34" s="14"/>
      <c r="H34" s="14"/>
      <c r="I34" s="14"/>
      <c r="J34" s="14"/>
      <c r="K34" s="14"/>
      <c r="L34" s="14"/>
      <c r="M34" s="14"/>
      <c r="N34" s="19"/>
      <c r="O34" s="25"/>
    </row>
    <row r="35" spans="1:15" ht="12.75">
      <c r="A35" s="11" t="s">
        <v>52</v>
      </c>
      <c r="B35" s="12" t="s">
        <v>35</v>
      </c>
      <c r="C35" s="12" t="s">
        <v>36</v>
      </c>
      <c r="D35" s="21" t="s">
        <v>44</v>
      </c>
      <c r="E35" s="12" t="s">
        <v>40</v>
      </c>
      <c r="F35" s="14" t="s">
        <v>6</v>
      </c>
      <c r="G35" s="14">
        <v>1</v>
      </c>
      <c r="H35" s="14" t="s">
        <v>91</v>
      </c>
      <c r="I35" s="14" t="s">
        <v>111</v>
      </c>
      <c r="J35" s="14"/>
      <c r="K35" s="14" t="s">
        <v>74</v>
      </c>
      <c r="L35" s="14"/>
      <c r="M35" s="14" t="s">
        <v>74</v>
      </c>
      <c r="N35" s="19">
        <v>0</v>
      </c>
      <c r="O35" s="25">
        <f aca="true" t="shared" si="8" ref="O35:O37">N35*G35</f>
        <v>0</v>
      </c>
    </row>
    <row r="36" spans="1:15" ht="165.75">
      <c r="A36" s="11"/>
      <c r="B36" s="33" t="s">
        <v>127</v>
      </c>
      <c r="C36" s="12"/>
      <c r="D36" s="21"/>
      <c r="E36" s="12"/>
      <c r="F36" s="14"/>
      <c r="G36" s="14"/>
      <c r="H36" s="14"/>
      <c r="I36" s="14"/>
      <c r="J36" s="14"/>
      <c r="K36" s="14"/>
      <c r="L36" s="14"/>
      <c r="M36" s="14"/>
      <c r="N36" s="19"/>
      <c r="O36" s="25"/>
    </row>
    <row r="37" spans="1:15" ht="12.75">
      <c r="A37" s="11" t="s">
        <v>118</v>
      </c>
      <c r="B37" s="33" t="s">
        <v>119</v>
      </c>
      <c r="C37" s="12"/>
      <c r="D37" s="21"/>
      <c r="E37" s="12" t="s">
        <v>125</v>
      </c>
      <c r="F37" s="14" t="s">
        <v>6</v>
      </c>
      <c r="G37" s="14">
        <v>1</v>
      </c>
      <c r="H37" s="14"/>
      <c r="I37" s="14"/>
      <c r="J37" s="14"/>
      <c r="K37" s="14"/>
      <c r="L37" s="14"/>
      <c r="M37" s="14"/>
      <c r="N37" s="19">
        <v>0</v>
      </c>
      <c r="O37" s="25">
        <f t="shared" si="8"/>
        <v>0</v>
      </c>
    </row>
    <row r="38" spans="1:15" ht="38.25">
      <c r="A38" s="11"/>
      <c r="B38" s="33" t="s">
        <v>126</v>
      </c>
      <c r="C38" s="12"/>
      <c r="D38" s="21"/>
      <c r="E38" s="12"/>
      <c r="F38" s="14"/>
      <c r="G38" s="14"/>
      <c r="H38" s="14"/>
      <c r="I38" s="14"/>
      <c r="J38" s="14"/>
      <c r="K38" s="14"/>
      <c r="L38" s="14"/>
      <c r="M38" s="14"/>
      <c r="N38" s="19"/>
      <c r="O38" s="25"/>
    </row>
    <row r="39" spans="1:15" ht="12.75">
      <c r="A39" s="11" t="s">
        <v>53</v>
      </c>
      <c r="B39" s="12" t="s">
        <v>128</v>
      </c>
      <c r="C39" s="12" t="s">
        <v>37</v>
      </c>
      <c r="D39" s="21" t="s">
        <v>129</v>
      </c>
      <c r="E39" s="13" t="s">
        <v>130</v>
      </c>
      <c r="F39" s="14" t="s">
        <v>6</v>
      </c>
      <c r="G39" s="14">
        <v>1</v>
      </c>
      <c r="H39" s="14" t="s">
        <v>91</v>
      </c>
      <c r="I39" s="14" t="s">
        <v>112</v>
      </c>
      <c r="J39" s="14"/>
      <c r="K39" s="14"/>
      <c r="L39" s="14"/>
      <c r="M39" s="14"/>
      <c r="N39" s="19">
        <v>0</v>
      </c>
      <c r="O39" s="25">
        <f t="shared" si="0"/>
        <v>0</v>
      </c>
    </row>
    <row r="40" spans="1:15" ht="25.5">
      <c r="A40" s="11"/>
      <c r="B40" s="15" t="s">
        <v>131</v>
      </c>
      <c r="C40" s="15"/>
      <c r="D40" s="21"/>
      <c r="E40" s="12"/>
      <c r="F40" s="14"/>
      <c r="G40" s="14"/>
      <c r="H40" s="14"/>
      <c r="I40" s="14"/>
      <c r="J40" s="14"/>
      <c r="K40" s="14"/>
      <c r="L40" s="14"/>
      <c r="M40" s="14"/>
      <c r="N40" s="19"/>
      <c r="O40" s="25"/>
    </row>
    <row r="41" spans="1:15" ht="12.75">
      <c r="A41" s="11" t="s">
        <v>54</v>
      </c>
      <c r="B41" s="12" t="s">
        <v>55</v>
      </c>
      <c r="C41" s="12"/>
      <c r="D41" s="21"/>
      <c r="E41" s="12" t="s">
        <v>106</v>
      </c>
      <c r="F41" s="14" t="s">
        <v>6</v>
      </c>
      <c r="G41" s="14">
        <v>1</v>
      </c>
      <c r="H41" s="14"/>
      <c r="I41" s="14"/>
      <c r="J41" s="14"/>
      <c r="K41" s="14"/>
      <c r="L41" s="14"/>
      <c r="M41" s="14"/>
      <c r="N41" s="19">
        <v>0</v>
      </c>
      <c r="O41" s="25">
        <f t="shared" si="0"/>
        <v>0</v>
      </c>
    </row>
    <row r="42" spans="1:15" ht="76.5">
      <c r="A42" s="11"/>
      <c r="B42" s="15" t="s">
        <v>133</v>
      </c>
      <c r="C42" s="15"/>
      <c r="D42" s="21"/>
      <c r="E42" s="12"/>
      <c r="F42" s="14"/>
      <c r="G42" s="14"/>
      <c r="H42" s="30"/>
      <c r="I42" s="30"/>
      <c r="J42" s="30"/>
      <c r="K42" s="30"/>
      <c r="L42" s="30"/>
      <c r="M42" s="30"/>
      <c r="N42" s="19"/>
      <c r="O42" s="25"/>
    </row>
    <row r="43" spans="1:15" ht="12.75">
      <c r="A43" s="11" t="s">
        <v>24</v>
      </c>
      <c r="B43" s="12" t="s">
        <v>22</v>
      </c>
      <c r="C43" s="12"/>
      <c r="D43" s="21"/>
      <c r="E43" s="12" t="s">
        <v>107</v>
      </c>
      <c r="F43" s="14" t="s">
        <v>6</v>
      </c>
      <c r="G43" s="14">
        <v>1</v>
      </c>
      <c r="H43" s="14"/>
      <c r="I43" s="14"/>
      <c r="J43" s="14"/>
      <c r="K43" s="14"/>
      <c r="L43" s="14"/>
      <c r="M43" s="14"/>
      <c r="N43" s="19">
        <v>0</v>
      </c>
      <c r="O43" s="25">
        <f t="shared" si="0"/>
        <v>0</v>
      </c>
    </row>
    <row r="44" spans="1:15" ht="13.5" customHeight="1">
      <c r="A44" s="11"/>
      <c r="B44" s="12" t="s">
        <v>43</v>
      </c>
      <c r="C44" s="12"/>
      <c r="D44" s="21"/>
      <c r="E44" s="12"/>
      <c r="F44" s="14"/>
      <c r="G44" s="14"/>
      <c r="H44" s="14"/>
      <c r="I44" s="14"/>
      <c r="J44" s="14"/>
      <c r="K44" s="14"/>
      <c r="L44" s="14"/>
      <c r="M44" s="14"/>
      <c r="N44" s="19"/>
      <c r="O44" s="25"/>
    </row>
    <row r="45" spans="1:15" ht="12.75">
      <c r="A45" s="11" t="s">
        <v>25</v>
      </c>
      <c r="B45" s="12" t="s">
        <v>55</v>
      </c>
      <c r="C45" s="12"/>
      <c r="D45" s="27"/>
      <c r="E45" s="12" t="s">
        <v>132</v>
      </c>
      <c r="F45" s="14" t="s">
        <v>6</v>
      </c>
      <c r="G45" s="14">
        <v>1</v>
      </c>
      <c r="H45" s="14"/>
      <c r="I45" s="14"/>
      <c r="J45" s="14"/>
      <c r="K45" s="14"/>
      <c r="L45" s="14"/>
      <c r="M45" s="14"/>
      <c r="N45" s="18">
        <v>0</v>
      </c>
      <c r="O45" s="25">
        <f t="shared" si="0"/>
        <v>0</v>
      </c>
    </row>
    <row r="46" spans="1:15" ht="63.75">
      <c r="A46" s="11"/>
      <c r="B46" s="15" t="s">
        <v>135</v>
      </c>
      <c r="C46" s="4"/>
      <c r="D46" s="21"/>
      <c r="E46" s="12"/>
      <c r="F46" s="14"/>
      <c r="G46" s="14"/>
      <c r="H46" s="14"/>
      <c r="I46" s="14"/>
      <c r="J46" s="14"/>
      <c r="K46" s="14"/>
      <c r="L46" s="14"/>
      <c r="M46" s="14"/>
      <c r="N46" s="19"/>
      <c r="O46" s="25"/>
    </row>
    <row r="47" spans="1:15" ht="12.75">
      <c r="A47" s="11" t="s">
        <v>26</v>
      </c>
      <c r="B47" s="12" t="s">
        <v>20</v>
      </c>
      <c r="C47" s="12"/>
      <c r="D47" s="21"/>
      <c r="E47" s="12" t="s">
        <v>63</v>
      </c>
      <c r="F47" s="14" t="s">
        <v>6</v>
      </c>
      <c r="G47" s="14">
        <v>1</v>
      </c>
      <c r="H47" s="14"/>
      <c r="I47" s="14"/>
      <c r="J47" s="14"/>
      <c r="K47" s="14" t="s">
        <v>74</v>
      </c>
      <c r="L47" s="14" t="s">
        <v>74</v>
      </c>
      <c r="M47" s="14" t="s">
        <v>74</v>
      </c>
      <c r="N47" s="19">
        <v>0</v>
      </c>
      <c r="O47" s="25">
        <f t="shared" si="0"/>
        <v>0</v>
      </c>
    </row>
    <row r="48" spans="1:15" ht="89.45" customHeight="1">
      <c r="A48" s="11"/>
      <c r="B48" s="24" t="s">
        <v>138</v>
      </c>
      <c r="C48" s="4"/>
      <c r="D48" s="21"/>
      <c r="E48" s="12"/>
      <c r="F48" s="14"/>
      <c r="G48" s="14"/>
      <c r="H48" s="14"/>
      <c r="I48" s="14"/>
      <c r="J48" s="14"/>
      <c r="K48" s="14"/>
      <c r="L48" s="14"/>
      <c r="M48" s="14"/>
      <c r="N48" s="19"/>
      <c r="O48" s="25"/>
    </row>
    <row r="49" spans="1:15" ht="16.9" customHeight="1">
      <c r="A49" s="11" t="s">
        <v>124</v>
      </c>
      <c r="B49" s="15" t="s">
        <v>122</v>
      </c>
      <c r="C49" s="12"/>
      <c r="D49" s="21"/>
      <c r="E49" s="12"/>
      <c r="F49" s="14" t="s">
        <v>6</v>
      </c>
      <c r="G49" s="14">
        <v>1</v>
      </c>
      <c r="H49" s="14"/>
      <c r="I49" s="14"/>
      <c r="J49" s="14"/>
      <c r="K49" s="14"/>
      <c r="L49" s="14"/>
      <c r="M49" s="14"/>
      <c r="N49" s="19">
        <v>0</v>
      </c>
      <c r="O49" s="25">
        <f aca="true" t="shared" si="9" ref="O49">N49*G49</f>
        <v>0</v>
      </c>
    </row>
    <row r="50" spans="1:15" ht="12.75">
      <c r="A50" s="11"/>
      <c r="B50" s="15" t="s">
        <v>123</v>
      </c>
      <c r="C50" s="12"/>
      <c r="D50" s="21"/>
      <c r="E50" s="12"/>
      <c r="F50" s="14"/>
      <c r="G50" s="14"/>
      <c r="H50" s="14"/>
      <c r="I50" s="14"/>
      <c r="J50" s="14"/>
      <c r="K50" s="14"/>
      <c r="L50" s="14"/>
      <c r="M50" s="14"/>
      <c r="N50" s="19"/>
      <c r="O50" s="25"/>
    </row>
    <row r="51" spans="1:15" ht="15.75">
      <c r="A51" s="55" t="s">
        <v>56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.75">
      <c r="A52" s="11" t="s">
        <v>27</v>
      </c>
      <c r="B52" s="12" t="s">
        <v>57</v>
      </c>
      <c r="C52" s="12"/>
      <c r="D52" s="21"/>
      <c r="E52" s="12"/>
      <c r="F52" s="14" t="s">
        <v>6</v>
      </c>
      <c r="G52" s="14">
        <v>4</v>
      </c>
      <c r="H52" s="14"/>
      <c r="I52" s="14"/>
      <c r="J52" s="14"/>
      <c r="K52" s="14"/>
      <c r="L52" s="14"/>
      <c r="M52" s="14"/>
      <c r="N52" s="19">
        <v>0</v>
      </c>
      <c r="O52" s="25">
        <f t="shared" si="0"/>
        <v>0</v>
      </c>
    </row>
    <row r="53" spans="1:15" ht="22.15" customHeight="1">
      <c r="A53" s="11"/>
      <c r="B53" s="4"/>
      <c r="C53" s="4"/>
      <c r="D53" s="21"/>
      <c r="E53" s="12"/>
      <c r="F53" s="14"/>
      <c r="G53" s="14"/>
      <c r="H53" s="14"/>
      <c r="I53" s="14"/>
      <c r="J53" s="14"/>
      <c r="K53" s="14"/>
      <c r="L53" s="14"/>
      <c r="M53" s="14"/>
      <c r="N53" s="19"/>
      <c r="O53" s="25"/>
    </row>
    <row r="54" spans="1:15" ht="15.75">
      <c r="A54" s="55" t="s">
        <v>58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2.75">
      <c r="A55" s="11" t="s">
        <v>28</v>
      </c>
      <c r="B55" s="12" t="s">
        <v>59</v>
      </c>
      <c r="C55" s="12"/>
      <c r="D55" s="21"/>
      <c r="E55" s="21" t="s">
        <v>66</v>
      </c>
      <c r="F55" s="14" t="s">
        <v>6</v>
      </c>
      <c r="G55" s="14">
        <v>3</v>
      </c>
      <c r="H55" s="14" t="s">
        <v>99</v>
      </c>
      <c r="I55" s="14" t="s">
        <v>113</v>
      </c>
      <c r="J55" s="14"/>
      <c r="K55" s="14"/>
      <c r="L55" s="14"/>
      <c r="M55" s="14"/>
      <c r="N55" s="19">
        <v>0</v>
      </c>
      <c r="O55" s="25">
        <f t="shared" si="0"/>
        <v>0</v>
      </c>
    </row>
    <row r="56" spans="1:15" ht="51">
      <c r="A56" s="11"/>
      <c r="B56" s="4" t="s">
        <v>139</v>
      </c>
      <c r="C56" s="4"/>
      <c r="D56" s="21"/>
      <c r="E56" s="12"/>
      <c r="F56" s="14"/>
      <c r="G56" s="14"/>
      <c r="H56" s="14"/>
      <c r="I56" s="14"/>
      <c r="J56" s="14"/>
      <c r="K56" s="14"/>
      <c r="L56" s="14"/>
      <c r="M56" s="14"/>
      <c r="N56" s="19"/>
      <c r="O56" s="25"/>
    </row>
    <row r="57" spans="1:15" ht="12.75">
      <c r="A57" s="11" t="s">
        <v>29</v>
      </c>
      <c r="B57" s="12" t="s">
        <v>60</v>
      </c>
      <c r="C57" s="12"/>
      <c r="D57" s="21"/>
      <c r="E57" s="12" t="s">
        <v>67</v>
      </c>
      <c r="F57" s="14" t="s">
        <v>6</v>
      </c>
      <c r="G57" s="14">
        <v>3</v>
      </c>
      <c r="H57" s="14" t="s">
        <v>99</v>
      </c>
      <c r="I57" s="14" t="s">
        <v>114</v>
      </c>
      <c r="J57" s="14"/>
      <c r="K57" s="14"/>
      <c r="L57" s="14"/>
      <c r="M57" s="14"/>
      <c r="N57" s="19">
        <v>0</v>
      </c>
      <c r="O57" s="25">
        <f aca="true" t="shared" si="10" ref="O57:O59">N57*G57</f>
        <v>0</v>
      </c>
    </row>
    <row r="58" spans="1:15" ht="38.25">
      <c r="A58" s="11"/>
      <c r="B58" s="15" t="s">
        <v>140</v>
      </c>
      <c r="C58" s="15"/>
      <c r="D58" s="21"/>
      <c r="E58" s="12"/>
      <c r="F58" s="14"/>
      <c r="G58" s="14"/>
      <c r="H58" s="14"/>
      <c r="I58" s="14"/>
      <c r="J58" s="14"/>
      <c r="K58" s="14"/>
      <c r="L58" s="14"/>
      <c r="M58" s="14"/>
      <c r="N58" s="19"/>
      <c r="O58" s="25"/>
    </row>
    <row r="59" spans="1:15" ht="12.75">
      <c r="A59" s="11" t="s">
        <v>30</v>
      </c>
      <c r="B59" s="12" t="s">
        <v>115</v>
      </c>
      <c r="C59" s="12"/>
      <c r="D59" s="21"/>
      <c r="E59" s="12" t="s">
        <v>68</v>
      </c>
      <c r="F59" s="14" t="s">
        <v>6</v>
      </c>
      <c r="G59" s="14">
        <v>2</v>
      </c>
      <c r="H59" s="14"/>
      <c r="I59" s="14"/>
      <c r="J59" s="14"/>
      <c r="K59" s="14"/>
      <c r="L59" s="14"/>
      <c r="M59" s="14"/>
      <c r="N59" s="18">
        <v>0</v>
      </c>
      <c r="O59" s="25">
        <f t="shared" si="10"/>
        <v>0</v>
      </c>
    </row>
    <row r="60" spans="1:15" ht="51">
      <c r="A60" s="11"/>
      <c r="B60" s="4" t="s">
        <v>141</v>
      </c>
      <c r="C60" s="4"/>
      <c r="D60" s="21"/>
      <c r="E60" s="12"/>
      <c r="F60" s="14"/>
      <c r="G60" s="14"/>
      <c r="H60" s="14"/>
      <c r="I60" s="14"/>
      <c r="J60" s="14"/>
      <c r="K60" s="14"/>
      <c r="L60" s="14"/>
      <c r="M60" s="14"/>
      <c r="N60" s="19"/>
      <c r="O60" s="25"/>
    </row>
    <row r="61" spans="1:15" ht="15.75">
      <c r="A61" s="55" t="s">
        <v>76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5.6" customHeight="1">
      <c r="A62" s="11" t="s">
        <v>77</v>
      </c>
      <c r="B62" s="12" t="s">
        <v>78</v>
      </c>
      <c r="C62" s="13"/>
      <c r="D62" s="12"/>
      <c r="E62" s="14"/>
      <c r="F62" s="14" t="s">
        <v>6</v>
      </c>
      <c r="G62" s="14">
        <v>1</v>
      </c>
      <c r="H62" s="12"/>
      <c r="I62" s="14"/>
      <c r="J62" s="14"/>
      <c r="K62" s="14"/>
      <c r="L62" s="14"/>
      <c r="M62" s="14"/>
      <c r="N62" s="18">
        <v>0</v>
      </c>
      <c r="O62" s="25">
        <f aca="true" t="shared" si="11" ref="O62:O65">N62*G62</f>
        <v>0</v>
      </c>
    </row>
    <row r="63" spans="1:15" ht="12.75">
      <c r="A63" s="11" t="s">
        <v>77</v>
      </c>
      <c r="B63" s="12" t="s">
        <v>79</v>
      </c>
      <c r="C63" s="13"/>
      <c r="D63" s="12"/>
      <c r="E63" s="14"/>
      <c r="F63" s="14" t="s">
        <v>6</v>
      </c>
      <c r="G63" s="14">
        <v>1</v>
      </c>
      <c r="H63" s="31"/>
      <c r="I63" s="14"/>
      <c r="J63" s="14"/>
      <c r="K63" s="14"/>
      <c r="L63" s="14"/>
      <c r="M63" s="14"/>
      <c r="N63" s="18">
        <v>0</v>
      </c>
      <c r="O63" s="25">
        <f t="shared" si="11"/>
        <v>0</v>
      </c>
    </row>
    <row r="64" spans="1:15" ht="12.75">
      <c r="A64" s="11" t="s">
        <v>77</v>
      </c>
      <c r="B64" s="12" t="s">
        <v>80</v>
      </c>
      <c r="C64" s="13"/>
      <c r="D64" s="12"/>
      <c r="E64" s="14"/>
      <c r="F64" s="14" t="s">
        <v>6</v>
      </c>
      <c r="G64" s="14">
        <v>1</v>
      </c>
      <c r="H64" s="31"/>
      <c r="I64" s="14"/>
      <c r="J64" s="14"/>
      <c r="K64" s="14"/>
      <c r="L64" s="14"/>
      <c r="M64" s="14"/>
      <c r="N64" s="18">
        <v>0</v>
      </c>
      <c r="O64" s="25">
        <f t="shared" si="11"/>
        <v>0</v>
      </c>
    </row>
    <row r="65" spans="1:15" ht="12.75">
      <c r="A65" s="11" t="s">
        <v>77</v>
      </c>
      <c r="B65" s="12" t="s">
        <v>81</v>
      </c>
      <c r="C65" s="13"/>
      <c r="D65" s="12"/>
      <c r="E65" s="14"/>
      <c r="F65" s="14" t="s">
        <v>6</v>
      </c>
      <c r="G65" s="14">
        <v>1</v>
      </c>
      <c r="H65" s="31"/>
      <c r="I65" s="14"/>
      <c r="J65" s="14"/>
      <c r="K65" s="14"/>
      <c r="L65" s="14"/>
      <c r="M65" s="14"/>
      <c r="N65" s="18">
        <v>0</v>
      </c>
      <c r="O65" s="25">
        <f t="shared" si="11"/>
        <v>0</v>
      </c>
    </row>
    <row r="66" spans="1:15" ht="13.5" thickBot="1">
      <c r="A66" s="34"/>
      <c r="B66" s="1"/>
      <c r="C66" s="37"/>
      <c r="D66" s="1"/>
      <c r="E66" s="35"/>
      <c r="F66" s="35"/>
      <c r="G66" s="38"/>
      <c r="H66" s="38"/>
      <c r="I66" s="35"/>
      <c r="J66" s="35"/>
      <c r="K66" s="35"/>
      <c r="L66" s="35"/>
      <c r="M66" s="35"/>
      <c r="N66" s="39"/>
      <c r="O66" s="40"/>
    </row>
    <row r="67" spans="1:15" ht="12.75">
      <c r="A67" s="56" t="s">
        <v>142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9">
        <f>SUM(O4:O65)</f>
        <v>0</v>
      </c>
      <c r="N67" s="59"/>
      <c r="O67" s="41" t="s">
        <v>143</v>
      </c>
    </row>
    <row r="68" spans="1:15" ht="13.5" thickBot="1">
      <c r="A68" s="47" t="s">
        <v>144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9"/>
      <c r="M68" s="50">
        <f>M67*1.21</f>
        <v>0</v>
      </c>
      <c r="N68" s="51"/>
      <c r="O68" s="42" t="s">
        <v>145</v>
      </c>
    </row>
    <row r="69" spans="8:13" ht="15.75" thickBot="1">
      <c r="H69" s="32"/>
      <c r="I69" s="6"/>
      <c r="J69" s="6"/>
      <c r="K69" s="6"/>
      <c r="L69" s="6"/>
      <c r="M69" s="6"/>
    </row>
    <row r="70" spans="1:15" ht="41.45" customHeight="1" thickBot="1">
      <c r="A70" s="52" t="s">
        <v>75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8:13" ht="12.75">
      <c r="H71" s="6"/>
      <c r="I71" s="6"/>
      <c r="J71" s="6"/>
      <c r="K71" s="6"/>
      <c r="L71" s="6"/>
      <c r="M71" s="6"/>
    </row>
  </sheetData>
  <mergeCells count="22">
    <mergeCell ref="A68:L68"/>
    <mergeCell ref="M68:N68"/>
    <mergeCell ref="A70:O70"/>
    <mergeCell ref="A3:O3"/>
    <mergeCell ref="A20:O20"/>
    <mergeCell ref="A51:O51"/>
    <mergeCell ref="A54:O54"/>
    <mergeCell ref="A61:O61"/>
    <mergeCell ref="A67:L67"/>
    <mergeCell ref="M67:N67"/>
    <mergeCell ref="O1:O2"/>
    <mergeCell ref="A1:A2"/>
    <mergeCell ref="B1:B2"/>
    <mergeCell ref="C1:C2"/>
    <mergeCell ref="D1:D2"/>
    <mergeCell ref="E1:E2"/>
    <mergeCell ref="F1:F2"/>
    <mergeCell ref="G1:G2"/>
    <mergeCell ref="H1:I1"/>
    <mergeCell ref="J1:J2"/>
    <mergeCell ref="K1:M1"/>
    <mergeCell ref="N1:N2"/>
  </mergeCells>
  <printOptions horizontalCentered="1"/>
  <pageMargins left="0.1968503937007874" right="0.1968503937007874" top="0.1968503937007874" bottom="0.3937007874015748" header="0" footer="0.1968503937007874"/>
  <pageSetup fitToHeight="0" fitToWidth="1" horizontalDpi="600" verticalDpi="600" orientation="landscape" paperSize="9" scale="7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Hrabálek</dc:creator>
  <cp:keywords/>
  <dc:description/>
  <cp:lastModifiedBy>Michaela Machálková</cp:lastModifiedBy>
  <cp:lastPrinted>2017-10-30T09:59:43Z</cp:lastPrinted>
  <dcterms:created xsi:type="dcterms:W3CDTF">2014-10-06T06:48:24Z</dcterms:created>
  <dcterms:modified xsi:type="dcterms:W3CDTF">2018-01-23T15:29:46Z</dcterms:modified>
  <cp:category/>
  <cp:version/>
  <cp:contentType/>
  <cp:contentStatus/>
</cp:coreProperties>
</file>