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95" yWindow="-45" windowWidth="13290" windowHeight="14085"/>
  </bookViews>
  <sheets>
    <sheet name="IO-05 Přípojka plynu" sheetId="2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K69" i="2"/>
  <c r="K67" l="1"/>
  <c r="K71"/>
  <c r="K73"/>
  <c r="K72"/>
  <c r="K74"/>
</calcChain>
</file>

<file path=xl/sharedStrings.xml><?xml version="1.0" encoding="utf-8"?>
<sst xmlns="http://schemas.openxmlformats.org/spreadsheetml/2006/main" count="148" uniqueCount="85">
  <si>
    <t>m</t>
  </si>
  <si>
    <t>ks</t>
  </si>
  <si>
    <t>výstražná fólie</t>
  </si>
  <si>
    <t>páska k uchycení signalizačního vodiče</t>
  </si>
  <si>
    <t>signalizační vodič CYY 2,5 mm</t>
  </si>
  <si>
    <t>kpl</t>
  </si>
  <si>
    <t>šroubení přímé 2´´</t>
  </si>
  <si>
    <t>ocelové trubky DN 50 2´´ 60,3 x 2,9 mat. L 245 NB bez izolace</t>
  </si>
  <si>
    <t>PČ</t>
  </si>
  <si>
    <t>Popis</t>
  </si>
  <si>
    <t>MJ</t>
  </si>
  <si>
    <t>Množství</t>
  </si>
  <si>
    <t>PE trubky dle ČSN EN 15 555 1,2,3,  označené dle TPG 702 01</t>
  </si>
  <si>
    <t>PE tvarovky dle ČSN EN 15 555 - 3</t>
  </si>
  <si>
    <t>Potrubí PE100 SDR11 s ochranným pláštěm dn 63</t>
  </si>
  <si>
    <t>ocelové trubky DN 50 2´´ 60,3 x 2,9 mat. L 245 NB PE izolace</t>
  </si>
  <si>
    <t>elektrokoleno 90° dn 63 PE</t>
  </si>
  <si>
    <t>Chránička dn 110 x 6,2 PE (2ks - 14,5m a 2,3m)</t>
  </si>
  <si>
    <t>elektrospojka dn 63</t>
  </si>
  <si>
    <t>elektrovíčko (dno) dn 63 PE (výstavba, tlaková zkouška)</t>
  </si>
  <si>
    <t>ukazovací manometr prům 100mm 0 - 6 kPa</t>
  </si>
  <si>
    <t>Armatury, měření  a jejich příslušenství</t>
  </si>
  <si>
    <t>ukazovací manometr prům 100mm 0 - 400 kPa</t>
  </si>
  <si>
    <t>Ocelové trubky, ocelové tvarovky ČSN 10 253-1 A DALŠÍ MATERIÁL OCEL</t>
  </si>
  <si>
    <t>ocelové trubky DN 80 3´´ 88,9 x 3,6 mat. L 245 NB bez izolace</t>
  </si>
  <si>
    <t>ocelové trubky DN 80 3´´ 88,9 x 3,6 mat. L 245 NB PE izolace</t>
  </si>
  <si>
    <t xml:space="preserve">ocelové trubky závitové 5/4´´ bez izolace </t>
  </si>
  <si>
    <t>ocelové trubky závitové 3/4´´ bez izolace (odfuk regulátoru dle TPG 609 01)</t>
  </si>
  <si>
    <t>ocelové trubkové dno DN 80 mat. P235GH</t>
  </si>
  <si>
    <t>regulátor tlaku plynu 400 kPa / 2,2 kPa výkon 35m3(n).hod-1 (3/4´´ / 5/4´´, rohové prov., s vestavěným pojist. vent. a BRU)</t>
  </si>
  <si>
    <t>plynový filtr  2´´ PN 6</t>
  </si>
  <si>
    <t xml:space="preserve">membránový plynoměr G4 dvouhrdlové připojení  rozteč 110mm </t>
  </si>
  <si>
    <t>závitová spojka PE/ocel dn 63 / 2 ´´ přímé provedení</t>
  </si>
  <si>
    <t>ocelová ochranná trubka DN 65 (76 x 3,2) mat. L245 NB bez izolace, délka 0,6m pro průchod obvod.zdí</t>
  </si>
  <si>
    <t>ocelová ochranná trubka DN 100 (114,3 x 4,0) mat. L245 NB bez izolace, délka 0,6m pro průchod obvod. zdí</t>
  </si>
  <si>
    <t>závitová redukce 2´´ / 3/4´´</t>
  </si>
  <si>
    <t>závitová redukce 2´´ / 1´´</t>
  </si>
  <si>
    <t>závitová redukce  3´´ / 2´´</t>
  </si>
  <si>
    <t>šroubení přímé 1´´</t>
  </si>
  <si>
    <t>T - kus redukovaný 2´´ / 1´´</t>
  </si>
  <si>
    <t>T -kus ocel DN 80 / DN 50 P 235GH</t>
  </si>
  <si>
    <t>závitová redukce 2´´ / 5/4´´</t>
  </si>
  <si>
    <t>závitová redukce  3´´ / 5/4´´</t>
  </si>
  <si>
    <t>šroubení redukované 3/4´´ / tr 10 pro odfuk regulátoru</t>
  </si>
  <si>
    <t xml:space="preserve">ocelové koleno 90° DN 80 </t>
  </si>
  <si>
    <t xml:space="preserve">ocelové koleno 90° DN 50 </t>
  </si>
  <si>
    <t>návarek M20 x 1,5 pro manometr. ventil</t>
  </si>
  <si>
    <t>Příslušenství potrubí a chrániček, izolace</t>
  </si>
  <si>
    <t>čichačka zemní provedení vč. pokopu a podkladní desky</t>
  </si>
  <si>
    <t>středící objímky plastové pro potr. dn 63 výška 9mm (4segmenty/objímka, rozteč 1m, počet segmentů)</t>
  </si>
  <si>
    <t>drobný materiál - profily, objímky  a závěsy pro upevnění potrubí a plynoměrů</t>
  </si>
  <si>
    <t>držák závit. přechodky pro HUP/přípojku</t>
  </si>
  <si>
    <t>izolace potrubí OPZ ocel ulož. v zemi - pásková izolace šířky 50mm pro DN 80</t>
  </si>
  <si>
    <t>izolace potrubí OPZ ocel ulož. v zemi - pásková izolace šířky 33mm pro DN 50</t>
  </si>
  <si>
    <t>zemní práce</t>
  </si>
  <si>
    <t>Hloubení rýh š přes 600 do 2000 mm ručním nebo pneum nářadím v soudržných horninách tř. 3</t>
  </si>
  <si>
    <t>m3</t>
  </si>
  <si>
    <t>Dočasné zajištění kabelů a kabelových tratí ze 3 volně ložených kabelů</t>
  </si>
  <si>
    <t>Příplatek za ztížení vykopávky v blízkosti pozemního vedení</t>
  </si>
  <si>
    <t>Odstranění příložného pažení a rozepření stěn rýh hl do 2 m</t>
  </si>
  <si>
    <t>Vodorovné přemístění do 10000 m výkopku/sypaniny z horniny tř. 1 až 4</t>
  </si>
  <si>
    <t>poplatek za skládku - zemina</t>
  </si>
  <si>
    <t>Zásyp jam, šachet rýh nebo kolem objektů sypaninou se zhutněním</t>
  </si>
  <si>
    <t>m2</t>
  </si>
  <si>
    <t>t</t>
  </si>
  <si>
    <t>Svislé přemístění výkopku z horniny tř. 1 až 4 hl výkopu do 2,5 m</t>
  </si>
  <si>
    <t>Hloubení rýh š do 2000 mm v hornině tř. 3 objemu do 1000 m3 (106m trasa + 2x2x1,6 propoj, odečteny ruční výkopy)</t>
  </si>
  <si>
    <t>Dočasné zajištění potrubí  DN do 200</t>
  </si>
  <si>
    <t>Zřízení příložného pažení a rozepření stěn rýh hl do 2 m (rýha 9m x 1,4 x 2 , propoj 2 x 1,6 x 4)</t>
  </si>
  <si>
    <t>Odstraňování stávajících zpevněných ploch a výstavba nových se předpokládá společně v rámci objektů SO 01 a SO 07</t>
  </si>
  <si>
    <t>Vodorovné přemístění do 500 m výkopku/sypaniny z horniny tř. 1 až 4 - kamenivo pro obsypy a zásypy</t>
  </si>
  <si>
    <t>Obsypání potrubí ručně sypaninou bez prohození, uloženou do 3 m (111x0,8x0,21)</t>
  </si>
  <si>
    <t>kamenivo drcené hrubé frakce 32-63 (zásyp - zpevněné plochy)</t>
  </si>
  <si>
    <t>štěrkopísek frakce 0-16 (obsyp - zevněné plochy)</t>
  </si>
  <si>
    <t>Vytýčení stávajících inženýrských sítí se předpokládá společně pro celou stavbu v rámci objektu SO 01</t>
  </si>
  <si>
    <t>kamenivo těžené drobné frakce 0-4 (obsyp tvarovek a svarů pískem )</t>
  </si>
  <si>
    <t>cena</t>
  </si>
  <si>
    <t>manometrový ventil zkušební M20x1,5</t>
  </si>
  <si>
    <t>manžety pro chráničky dn 110</t>
  </si>
  <si>
    <t>"položky 62  až  65   včetně ztratného 10%"</t>
  </si>
  <si>
    <t>Nakládání výkopku z hornin tř. 1 až 4 do 100 m3</t>
  </si>
  <si>
    <t xml:space="preserve">membránový plynoměr G25 dvouhrdlové připojení DN 50 (2´´) rozteč 335mm </t>
  </si>
  <si>
    <t>kulový kohout 2´´  pro plyn PN5</t>
  </si>
  <si>
    <t>kulový kohout 5/4´´ pro plyn PN 5</t>
  </si>
  <si>
    <t>kulový kohout 1´´ pro plyn PN5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</si>
</sst>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9"/>
      <name val="Trebuchet MS"/>
      <family val="2"/>
      <charset val="238"/>
    </font>
    <font>
      <sz val="11"/>
      <name val="Calibri"/>
      <family val="2"/>
      <charset val="238"/>
      <scheme val="minor"/>
    </font>
    <font>
      <b/>
      <sz val="1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i/>
      <sz val="8"/>
      <color rgb="FF0000FF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 applyBorder="1"/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0" applyNumberFormat="1" applyFill="1"/>
    <xf numFmtId="164" fontId="1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/>
    <xf numFmtId="0" fontId="5" fillId="0" borderId="0" xfId="0" applyFont="1" applyFill="1" applyBorder="1"/>
    <xf numFmtId="0" fontId="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0" fontId="0" fillId="0" borderId="0" xfId="0" applyFill="1" applyBorder="1" applyAlignment="1">
      <alignment horizontal="left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78"/>
  <sheetViews>
    <sheetView tabSelected="1" zoomScale="90" zoomScaleNormal="90" workbookViewId="0">
      <selection activeCell="N53" sqref="N53:N55"/>
    </sheetView>
  </sheetViews>
  <sheetFormatPr defaultRowHeight="15"/>
  <cols>
    <col min="1" max="1" width="8.140625" style="7" customWidth="1"/>
    <col min="2" max="2" width="13.7109375" customWidth="1"/>
    <col min="3" max="3" width="11.140625" customWidth="1"/>
    <col min="4" max="4" width="10" style="2" customWidth="1"/>
    <col min="5" max="5" width="12.28515625" customWidth="1"/>
    <col min="6" max="6" width="13.28515625" customWidth="1"/>
    <col min="7" max="7" width="8" style="2" customWidth="1"/>
    <col min="8" max="8" width="12.42578125" style="2" customWidth="1"/>
    <col min="9" max="9" width="11.5703125" style="2" customWidth="1"/>
    <col min="10" max="10" width="8.42578125" style="5" customWidth="1"/>
    <col min="11" max="11" width="8.7109375" customWidth="1"/>
    <col min="12" max="12" width="8.28515625" customWidth="1"/>
  </cols>
  <sheetData>
    <row r="1" spans="1:14" s="2" customFormat="1">
      <c r="A1" s="19" t="s">
        <v>8</v>
      </c>
      <c r="B1" s="24" t="s">
        <v>9</v>
      </c>
      <c r="C1" s="24"/>
      <c r="D1" s="24"/>
      <c r="E1" s="24"/>
      <c r="F1" s="25"/>
      <c r="G1" s="25"/>
      <c r="H1" s="21"/>
      <c r="I1" s="21"/>
      <c r="J1" s="22"/>
      <c r="K1" s="20" t="s">
        <v>11</v>
      </c>
      <c r="L1" s="23" t="s">
        <v>10</v>
      </c>
      <c r="N1" s="2" t="s">
        <v>76</v>
      </c>
    </row>
    <row r="2" spans="1:14" s="2" customFormat="1">
      <c r="A2" s="7"/>
      <c r="B2" s="43" t="s">
        <v>12</v>
      </c>
      <c r="C2" s="43"/>
      <c r="D2" s="43"/>
      <c r="E2" s="43"/>
      <c r="F2" s="43"/>
      <c r="G2" s="43"/>
      <c r="J2" s="5"/>
    </row>
    <row r="3" spans="1:14" s="2" customFormat="1">
      <c r="A3" s="7">
        <v>1</v>
      </c>
      <c r="B3" s="9" t="s">
        <v>14</v>
      </c>
      <c r="C3" s="9"/>
      <c r="D3" s="9"/>
      <c r="E3" s="9"/>
      <c r="F3" s="9"/>
      <c r="G3" s="9"/>
      <c r="H3" s="9"/>
      <c r="I3" s="9"/>
      <c r="J3" s="13"/>
      <c r="K3" s="10">
        <v>108</v>
      </c>
      <c r="L3" s="11" t="s">
        <v>0</v>
      </c>
    </row>
    <row r="4" spans="1:14" s="2" customFormat="1">
      <c r="A4" s="7">
        <v>2</v>
      </c>
      <c r="B4" s="9" t="s">
        <v>17</v>
      </c>
      <c r="C4" s="9"/>
      <c r="D4" s="9"/>
      <c r="E4" s="9"/>
      <c r="F4" s="9"/>
      <c r="G4" s="9"/>
      <c r="H4" s="9"/>
      <c r="I4" s="9"/>
      <c r="J4" s="13"/>
      <c r="K4" s="10">
        <v>16.8</v>
      </c>
      <c r="L4" s="11" t="s">
        <v>0</v>
      </c>
    </row>
    <row r="5" spans="1:14" s="2" customFormat="1" ht="16.5" customHeight="1">
      <c r="A5" s="7"/>
      <c r="B5" s="44" t="s">
        <v>13</v>
      </c>
      <c r="C5" s="44"/>
      <c r="D5" s="44"/>
      <c r="E5" s="44"/>
      <c r="F5" s="44"/>
      <c r="G5" s="44"/>
      <c r="H5" s="44"/>
      <c r="I5" s="9"/>
      <c r="J5" s="13"/>
      <c r="K5" s="10"/>
      <c r="L5" s="11"/>
    </row>
    <row r="6" spans="1:14" s="9" customFormat="1">
      <c r="A6" s="7">
        <v>3</v>
      </c>
      <c r="B6" s="29" t="s">
        <v>18</v>
      </c>
      <c r="C6" s="8"/>
      <c r="D6" s="8"/>
      <c r="E6" s="8"/>
      <c r="F6" s="8"/>
      <c r="G6" s="8"/>
      <c r="H6" s="8"/>
      <c r="I6" s="8"/>
      <c r="J6" s="14"/>
      <c r="K6" s="30">
        <v>2</v>
      </c>
      <c r="L6" s="31" t="s">
        <v>1</v>
      </c>
    </row>
    <row r="7" spans="1:14" s="9" customFormat="1">
      <c r="A7" s="7">
        <v>4</v>
      </c>
      <c r="B7" s="29" t="s">
        <v>16</v>
      </c>
      <c r="C7" s="27"/>
      <c r="D7" s="27"/>
      <c r="E7" s="27"/>
      <c r="F7" s="27"/>
      <c r="G7" s="27"/>
      <c r="H7" s="27"/>
      <c r="I7" s="27"/>
      <c r="J7" s="28"/>
      <c r="K7" s="30">
        <v>4</v>
      </c>
      <c r="L7" s="31" t="s">
        <v>1</v>
      </c>
    </row>
    <row r="8" spans="1:14" s="9" customFormat="1">
      <c r="A8" s="7">
        <v>5</v>
      </c>
      <c r="B8" s="29" t="s">
        <v>19</v>
      </c>
      <c r="C8" s="27"/>
      <c r="D8" s="27"/>
      <c r="E8" s="27"/>
      <c r="F8" s="27"/>
      <c r="G8" s="27"/>
      <c r="H8" s="27"/>
      <c r="I8" s="27"/>
      <c r="J8" s="28"/>
      <c r="K8" s="30">
        <v>2</v>
      </c>
      <c r="L8" s="31" t="s">
        <v>1</v>
      </c>
    </row>
    <row r="9" spans="1:14" s="9" customFormat="1" ht="14.25" customHeight="1">
      <c r="A9" s="7"/>
      <c r="B9" s="44" t="s">
        <v>21</v>
      </c>
      <c r="C9" s="44"/>
      <c r="D9" s="44"/>
      <c r="E9" s="44"/>
      <c r="F9" s="44"/>
      <c r="G9" s="44"/>
      <c r="H9" s="44"/>
      <c r="I9" s="1"/>
      <c r="J9" s="13"/>
      <c r="K9" s="10"/>
      <c r="L9" s="12"/>
    </row>
    <row r="10" spans="1:14" s="9" customFormat="1" ht="18" customHeight="1">
      <c r="A10" s="7">
        <v>6</v>
      </c>
      <c r="B10" s="3" t="s">
        <v>82</v>
      </c>
      <c r="C10" s="1"/>
      <c r="D10" s="1"/>
      <c r="E10" s="1"/>
      <c r="F10" s="1"/>
      <c r="G10" s="1"/>
      <c r="H10" s="1"/>
      <c r="I10" s="1"/>
      <c r="J10" s="13"/>
      <c r="K10" s="10">
        <v>3</v>
      </c>
      <c r="L10" s="12" t="s">
        <v>1</v>
      </c>
    </row>
    <row r="11" spans="1:14" s="9" customFormat="1" ht="17.25" customHeight="1">
      <c r="A11" s="7">
        <v>7</v>
      </c>
      <c r="B11" s="18" t="s">
        <v>83</v>
      </c>
      <c r="C11" s="1"/>
      <c r="D11" s="1"/>
      <c r="E11" s="1"/>
      <c r="F11" s="1"/>
      <c r="G11" s="1"/>
      <c r="H11" s="1"/>
      <c r="I11" s="1"/>
      <c r="J11" s="13"/>
      <c r="K11" s="10">
        <v>1</v>
      </c>
      <c r="L11" s="12" t="s">
        <v>1</v>
      </c>
    </row>
    <row r="12" spans="1:14" s="9" customFormat="1" ht="17.25" customHeight="1">
      <c r="A12" s="19" t="s">
        <v>8</v>
      </c>
      <c r="B12" s="20" t="s">
        <v>9</v>
      </c>
      <c r="C12" s="20"/>
      <c r="D12" s="20"/>
      <c r="E12" s="20"/>
      <c r="F12" s="21"/>
      <c r="G12" s="21"/>
      <c r="H12" s="21"/>
      <c r="I12" s="21"/>
      <c r="J12" s="22"/>
      <c r="K12" s="20" t="s">
        <v>11</v>
      </c>
      <c r="L12" s="23" t="s">
        <v>10</v>
      </c>
    </row>
    <row r="13" spans="1:14" s="9" customFormat="1" ht="17.25" customHeight="1">
      <c r="A13" s="7">
        <v>8</v>
      </c>
      <c r="B13" s="26" t="s">
        <v>84</v>
      </c>
      <c r="C13" s="1"/>
      <c r="D13" s="1"/>
      <c r="E13" s="1"/>
      <c r="F13" s="1"/>
      <c r="G13" s="1"/>
      <c r="H13" s="1"/>
      <c r="I13" s="1"/>
      <c r="J13" s="13"/>
      <c r="K13" s="10">
        <v>2</v>
      </c>
      <c r="L13" s="12" t="s">
        <v>1</v>
      </c>
    </row>
    <row r="14" spans="1:14" s="9" customFormat="1" ht="17.25" customHeight="1">
      <c r="A14" s="7">
        <v>9</v>
      </c>
      <c r="B14" s="26" t="s">
        <v>30</v>
      </c>
      <c r="C14" s="8"/>
      <c r="D14" s="8"/>
      <c r="E14" s="8"/>
      <c r="F14" s="1"/>
      <c r="G14" s="1"/>
      <c r="H14" s="1"/>
      <c r="I14" s="1"/>
      <c r="J14" s="13"/>
      <c r="K14" s="10">
        <v>1</v>
      </c>
      <c r="L14" s="12" t="s">
        <v>1</v>
      </c>
    </row>
    <row r="15" spans="1:14" s="9" customFormat="1" ht="17.25" customHeight="1">
      <c r="A15" s="7">
        <v>10</v>
      </c>
      <c r="B15" s="26" t="s">
        <v>81</v>
      </c>
      <c r="C15" s="8"/>
      <c r="D15" s="8"/>
      <c r="E15" s="8"/>
      <c r="F15" s="1"/>
      <c r="G15" s="1"/>
      <c r="H15" s="1"/>
      <c r="I15" s="1"/>
      <c r="J15" s="13"/>
      <c r="K15" s="10">
        <v>1</v>
      </c>
      <c r="L15" s="12" t="s">
        <v>1</v>
      </c>
    </row>
    <row r="16" spans="1:14" s="9" customFormat="1" ht="17.25" customHeight="1">
      <c r="A16" s="7">
        <v>11</v>
      </c>
      <c r="B16" s="26" t="s">
        <v>31</v>
      </c>
      <c r="C16" s="8"/>
      <c r="D16" s="8"/>
      <c r="E16" s="8"/>
      <c r="F16" s="1"/>
      <c r="G16" s="1"/>
      <c r="H16" s="1"/>
      <c r="I16" s="1"/>
      <c r="J16" s="13"/>
      <c r="K16" s="10">
        <v>1</v>
      </c>
      <c r="L16" s="12" t="s">
        <v>1</v>
      </c>
    </row>
    <row r="17" spans="1:12" s="9" customFormat="1" ht="17.25" customHeight="1">
      <c r="A17" s="7">
        <v>12</v>
      </c>
      <c r="B17" s="26" t="s">
        <v>29</v>
      </c>
      <c r="C17" s="29"/>
      <c r="D17" s="29"/>
      <c r="E17" s="29"/>
      <c r="F17" s="29"/>
      <c r="G17" s="29"/>
      <c r="H17" s="29"/>
      <c r="I17" s="29"/>
      <c r="J17" s="33"/>
      <c r="K17" s="32">
        <v>1</v>
      </c>
      <c r="L17" s="12" t="s">
        <v>1</v>
      </c>
    </row>
    <row r="18" spans="1:12" s="9" customFormat="1" ht="17.25" customHeight="1">
      <c r="A18" s="7">
        <v>13</v>
      </c>
      <c r="B18" s="26" t="s">
        <v>77</v>
      </c>
      <c r="C18" s="1"/>
      <c r="D18" s="1"/>
      <c r="E18" s="1"/>
      <c r="F18" s="1"/>
      <c r="G18" s="1"/>
      <c r="H18" s="1"/>
      <c r="I18" s="1"/>
      <c r="J18" s="13"/>
      <c r="K18" s="10">
        <v>2</v>
      </c>
      <c r="L18" s="12" t="s">
        <v>1</v>
      </c>
    </row>
    <row r="19" spans="1:12" s="9" customFormat="1" ht="17.25" customHeight="1">
      <c r="A19" s="7">
        <v>14</v>
      </c>
      <c r="B19" s="26" t="s">
        <v>20</v>
      </c>
      <c r="C19" s="1"/>
      <c r="D19" s="1"/>
      <c r="E19" s="1"/>
      <c r="F19" s="1"/>
      <c r="G19" s="1"/>
      <c r="H19" s="1"/>
      <c r="I19" s="1"/>
      <c r="J19" s="13"/>
      <c r="K19" s="10">
        <v>1</v>
      </c>
      <c r="L19" s="12" t="s">
        <v>1</v>
      </c>
    </row>
    <row r="20" spans="1:12" s="9" customFormat="1" ht="17.25" customHeight="1">
      <c r="A20" s="7">
        <v>15</v>
      </c>
      <c r="B20" s="26" t="s">
        <v>22</v>
      </c>
      <c r="C20" s="1"/>
      <c r="D20" s="1"/>
      <c r="E20" s="1"/>
      <c r="F20" s="1"/>
      <c r="G20" s="1"/>
      <c r="H20" s="1"/>
      <c r="I20" s="1"/>
      <c r="J20" s="13"/>
      <c r="K20" s="10">
        <v>1</v>
      </c>
      <c r="L20" s="12" t="s">
        <v>1</v>
      </c>
    </row>
    <row r="21" spans="1:12" s="9" customFormat="1">
      <c r="A21" s="7"/>
      <c r="B21" s="44" t="s">
        <v>23</v>
      </c>
      <c r="C21" s="44"/>
      <c r="D21" s="44"/>
      <c r="E21" s="44"/>
      <c r="F21" s="44"/>
      <c r="G21" s="44"/>
      <c r="H21" s="44"/>
      <c r="I21" s="1"/>
      <c r="J21" s="13"/>
      <c r="K21" s="10"/>
      <c r="L21" s="12"/>
    </row>
    <row r="22" spans="1:12" s="9" customFormat="1">
      <c r="A22" s="7">
        <v>16</v>
      </c>
      <c r="B22" s="29" t="s">
        <v>7</v>
      </c>
      <c r="C22" s="27"/>
      <c r="D22" s="27"/>
      <c r="E22" s="27"/>
      <c r="F22" s="27"/>
      <c r="G22" s="27"/>
      <c r="H22" s="27"/>
      <c r="I22" s="27"/>
      <c r="J22" s="28"/>
      <c r="K22" s="10">
        <v>2.2999999999999998</v>
      </c>
      <c r="L22" s="12" t="s">
        <v>0</v>
      </c>
    </row>
    <row r="23" spans="1:12" s="9" customFormat="1">
      <c r="A23" s="7">
        <v>17</v>
      </c>
      <c r="B23" s="29" t="s">
        <v>15</v>
      </c>
      <c r="C23" s="27"/>
      <c r="D23" s="27"/>
      <c r="E23" s="27"/>
      <c r="F23" s="27"/>
      <c r="G23" s="27"/>
      <c r="H23" s="27"/>
      <c r="I23" s="27"/>
      <c r="J23" s="28"/>
      <c r="K23" s="10">
        <v>4</v>
      </c>
      <c r="L23" s="12" t="s">
        <v>0</v>
      </c>
    </row>
    <row r="24" spans="1:12" s="9" customFormat="1">
      <c r="A24" s="7">
        <v>18</v>
      </c>
      <c r="B24" s="29" t="s">
        <v>25</v>
      </c>
      <c r="C24" s="27"/>
      <c r="D24" s="27"/>
      <c r="E24" s="27"/>
      <c r="F24" s="27"/>
      <c r="G24" s="27"/>
      <c r="H24" s="27"/>
      <c r="I24" s="27"/>
      <c r="J24" s="28"/>
      <c r="K24" s="10">
        <v>4</v>
      </c>
      <c r="L24" s="12" t="s">
        <v>0</v>
      </c>
    </row>
    <row r="25" spans="1:12" s="9" customFormat="1">
      <c r="A25" s="7">
        <v>19</v>
      </c>
      <c r="B25" s="29" t="s">
        <v>24</v>
      </c>
      <c r="C25" s="27"/>
      <c r="D25" s="27"/>
      <c r="E25" s="27"/>
      <c r="F25" s="27"/>
      <c r="G25" s="27"/>
      <c r="H25" s="27"/>
      <c r="I25" s="27"/>
      <c r="J25" s="28"/>
      <c r="K25" s="10">
        <v>1.5</v>
      </c>
      <c r="L25" s="12" t="s">
        <v>0</v>
      </c>
    </row>
    <row r="26" spans="1:12" s="9" customFormat="1">
      <c r="A26" s="7">
        <v>20</v>
      </c>
      <c r="B26" s="29" t="s">
        <v>26</v>
      </c>
      <c r="C26" s="27"/>
      <c r="D26" s="27"/>
      <c r="E26" s="27"/>
      <c r="F26" s="27"/>
      <c r="G26" s="27"/>
      <c r="H26" s="27"/>
      <c r="I26" s="27"/>
      <c r="J26" s="28"/>
      <c r="K26" s="10">
        <v>0.3</v>
      </c>
      <c r="L26" s="12" t="s">
        <v>0</v>
      </c>
    </row>
    <row r="27" spans="1:12" s="9" customFormat="1">
      <c r="A27" s="7">
        <v>21</v>
      </c>
      <c r="B27" s="29" t="s">
        <v>27</v>
      </c>
      <c r="C27" s="27"/>
      <c r="D27" s="27"/>
      <c r="E27" s="27"/>
      <c r="F27" s="27"/>
      <c r="G27" s="27"/>
      <c r="H27" s="27"/>
      <c r="I27" s="27"/>
      <c r="J27" s="28"/>
      <c r="K27" s="10">
        <v>1</v>
      </c>
      <c r="L27" s="12" t="s">
        <v>0</v>
      </c>
    </row>
    <row r="28" spans="1:12" s="9" customFormat="1">
      <c r="A28" s="7">
        <v>22</v>
      </c>
      <c r="B28" s="29" t="s">
        <v>33</v>
      </c>
      <c r="C28" s="8"/>
      <c r="D28" s="8"/>
      <c r="E28" s="8"/>
      <c r="F28" s="8"/>
      <c r="G28" s="8"/>
      <c r="H28" s="8"/>
      <c r="I28" s="8"/>
      <c r="J28" s="14"/>
      <c r="K28" s="32">
        <v>1</v>
      </c>
      <c r="L28" s="12" t="s">
        <v>1</v>
      </c>
    </row>
    <row r="29" spans="1:12" s="9" customFormat="1">
      <c r="A29" s="7">
        <v>23</v>
      </c>
      <c r="B29" s="29" t="s">
        <v>34</v>
      </c>
      <c r="C29" s="8"/>
      <c r="D29" s="8"/>
      <c r="E29" s="8"/>
      <c r="F29" s="8"/>
      <c r="G29" s="8"/>
      <c r="H29" s="8"/>
      <c r="I29" s="8"/>
      <c r="J29" s="14"/>
      <c r="K29" s="32">
        <v>1</v>
      </c>
      <c r="L29" s="12" t="s">
        <v>1</v>
      </c>
    </row>
    <row r="30" spans="1:12" s="9" customFormat="1">
      <c r="A30" s="7">
        <v>24</v>
      </c>
      <c r="B30" s="29" t="s">
        <v>28</v>
      </c>
      <c r="C30" s="27"/>
      <c r="D30" s="27"/>
      <c r="E30" s="27"/>
      <c r="F30" s="27"/>
      <c r="G30" s="27"/>
      <c r="H30" s="27"/>
      <c r="I30" s="27"/>
      <c r="J30" s="28"/>
      <c r="K30" s="30">
        <v>1</v>
      </c>
      <c r="L30" s="12" t="s">
        <v>1</v>
      </c>
    </row>
    <row r="31" spans="1:12" s="9" customFormat="1">
      <c r="A31" s="7">
        <v>25</v>
      </c>
      <c r="B31" s="29" t="s">
        <v>32</v>
      </c>
      <c r="C31" s="27"/>
      <c r="D31" s="27"/>
      <c r="E31" s="27"/>
      <c r="F31" s="27"/>
      <c r="G31" s="27"/>
      <c r="H31" s="27"/>
      <c r="I31" s="27"/>
      <c r="J31" s="28"/>
      <c r="K31" s="10">
        <v>1</v>
      </c>
      <c r="L31" s="12" t="s">
        <v>1</v>
      </c>
    </row>
    <row r="32" spans="1:12" s="9" customFormat="1">
      <c r="A32" s="7">
        <v>26</v>
      </c>
      <c r="B32" s="29" t="s">
        <v>35</v>
      </c>
      <c r="C32" s="27"/>
      <c r="D32" s="27"/>
      <c r="E32" s="27"/>
      <c r="F32" s="27"/>
      <c r="G32" s="27"/>
      <c r="H32" s="27"/>
      <c r="I32" s="27"/>
      <c r="J32" s="28"/>
      <c r="K32" s="30">
        <v>1</v>
      </c>
      <c r="L32" s="12" t="s">
        <v>1</v>
      </c>
    </row>
    <row r="33" spans="1:12" s="9" customFormat="1">
      <c r="A33" s="7">
        <v>27</v>
      </c>
      <c r="B33" s="29" t="s">
        <v>41</v>
      </c>
      <c r="C33" s="27"/>
      <c r="D33" s="27"/>
      <c r="E33" s="27"/>
      <c r="F33" s="27"/>
      <c r="G33" s="27"/>
      <c r="H33" s="27"/>
      <c r="I33" s="27"/>
      <c r="J33" s="28"/>
      <c r="K33" s="30">
        <v>1</v>
      </c>
      <c r="L33" s="12" t="s">
        <v>1</v>
      </c>
    </row>
    <row r="34" spans="1:12" s="9" customFormat="1">
      <c r="A34" s="7">
        <v>28</v>
      </c>
      <c r="B34" s="29" t="s">
        <v>37</v>
      </c>
      <c r="C34" s="27"/>
      <c r="D34" s="27"/>
      <c r="E34" s="27"/>
      <c r="F34" s="27"/>
      <c r="G34" s="27"/>
      <c r="H34" s="27"/>
      <c r="I34" s="27"/>
      <c r="J34" s="28"/>
      <c r="K34" s="30">
        <v>1</v>
      </c>
      <c r="L34" s="12" t="s">
        <v>1</v>
      </c>
    </row>
    <row r="35" spans="1:12" s="9" customFormat="1">
      <c r="A35" s="7">
        <v>29</v>
      </c>
      <c r="B35" s="29" t="s">
        <v>42</v>
      </c>
      <c r="C35" s="27"/>
      <c r="D35" s="27"/>
      <c r="E35" s="27"/>
      <c r="F35" s="27"/>
      <c r="G35" s="27"/>
      <c r="H35" s="27"/>
      <c r="I35" s="27"/>
      <c r="J35" s="28"/>
      <c r="K35" s="30">
        <v>1</v>
      </c>
      <c r="L35" s="12" t="s">
        <v>1</v>
      </c>
    </row>
    <row r="36" spans="1:12" s="9" customFormat="1">
      <c r="A36" s="7">
        <v>30</v>
      </c>
      <c r="B36" s="29" t="s">
        <v>36</v>
      </c>
      <c r="C36" s="27"/>
      <c r="D36" s="27"/>
      <c r="E36" s="27"/>
      <c r="F36" s="27"/>
      <c r="G36" s="27"/>
      <c r="H36" s="27"/>
      <c r="I36" s="27"/>
      <c r="J36" s="28"/>
      <c r="K36" s="30">
        <v>1</v>
      </c>
      <c r="L36" s="12" t="s">
        <v>1</v>
      </c>
    </row>
    <row r="37" spans="1:12" s="9" customFormat="1">
      <c r="A37" s="7">
        <v>31</v>
      </c>
      <c r="B37" s="29" t="s">
        <v>43</v>
      </c>
      <c r="C37" s="27"/>
      <c r="D37" s="27"/>
      <c r="E37" s="27"/>
      <c r="F37" s="27"/>
      <c r="G37" s="27"/>
      <c r="H37" s="27"/>
      <c r="I37" s="27"/>
      <c r="J37" s="28"/>
      <c r="K37" s="30">
        <v>1</v>
      </c>
      <c r="L37" s="12" t="s">
        <v>1</v>
      </c>
    </row>
    <row r="38" spans="1:12" s="9" customFormat="1">
      <c r="A38" s="7">
        <v>32</v>
      </c>
      <c r="B38" s="29" t="s">
        <v>6</v>
      </c>
      <c r="C38" s="27"/>
      <c r="D38" s="27"/>
      <c r="E38" s="27"/>
      <c r="F38" s="27"/>
      <c r="G38" s="27"/>
      <c r="H38" s="27"/>
      <c r="I38" s="27"/>
      <c r="J38" s="28"/>
      <c r="K38" s="10">
        <v>3</v>
      </c>
      <c r="L38" s="12" t="s">
        <v>1</v>
      </c>
    </row>
    <row r="39" spans="1:12" s="9" customFormat="1">
      <c r="A39" s="7">
        <v>33</v>
      </c>
      <c r="B39" s="29" t="s">
        <v>38</v>
      </c>
      <c r="C39" s="27"/>
      <c r="D39" s="27"/>
      <c r="E39" s="27"/>
      <c r="F39" s="27"/>
      <c r="G39" s="27"/>
      <c r="H39" s="27"/>
      <c r="I39" s="27"/>
      <c r="J39" s="28"/>
      <c r="K39" s="10">
        <v>3</v>
      </c>
      <c r="L39" s="12" t="s">
        <v>1</v>
      </c>
    </row>
    <row r="40" spans="1:12" s="9" customFormat="1">
      <c r="A40" s="7">
        <v>34</v>
      </c>
      <c r="B40" s="29" t="s">
        <v>39</v>
      </c>
      <c r="C40" s="27"/>
      <c r="D40" s="27"/>
      <c r="E40" s="27"/>
      <c r="F40" s="27"/>
      <c r="G40" s="27"/>
      <c r="H40" s="27"/>
      <c r="I40" s="27"/>
      <c r="J40" s="28"/>
      <c r="K40" s="10">
        <v>2</v>
      </c>
      <c r="L40" s="12" t="s">
        <v>1</v>
      </c>
    </row>
    <row r="41" spans="1:12" s="9" customFormat="1">
      <c r="A41" s="7">
        <v>35</v>
      </c>
      <c r="B41" s="29" t="s">
        <v>40</v>
      </c>
      <c r="C41" s="27"/>
      <c r="D41" s="27"/>
      <c r="E41" s="27"/>
      <c r="F41" s="27"/>
      <c r="G41" s="27"/>
      <c r="H41" s="27"/>
      <c r="I41" s="27"/>
      <c r="J41" s="28"/>
      <c r="K41" s="10">
        <v>2</v>
      </c>
      <c r="L41" s="12" t="s">
        <v>1</v>
      </c>
    </row>
    <row r="42" spans="1:12" s="9" customFormat="1">
      <c r="A42" s="7">
        <v>36</v>
      </c>
      <c r="B42" s="29" t="s">
        <v>44</v>
      </c>
      <c r="C42" s="27"/>
      <c r="D42" s="27"/>
      <c r="E42" s="27"/>
      <c r="F42" s="27"/>
      <c r="G42" s="27"/>
      <c r="H42" s="27"/>
      <c r="I42" s="27"/>
      <c r="J42" s="28"/>
      <c r="K42" s="10">
        <v>2</v>
      </c>
      <c r="L42" s="12" t="s">
        <v>1</v>
      </c>
    </row>
    <row r="43" spans="1:12" s="9" customFormat="1">
      <c r="A43" s="7">
        <v>37</v>
      </c>
      <c r="B43" s="29" t="s">
        <v>45</v>
      </c>
      <c r="C43" s="27"/>
      <c r="D43" s="27"/>
      <c r="E43" s="27"/>
      <c r="F43" s="27"/>
      <c r="G43" s="27"/>
      <c r="H43" s="27"/>
      <c r="I43" s="27"/>
      <c r="J43" s="28"/>
      <c r="K43" s="10">
        <v>4</v>
      </c>
      <c r="L43" s="12" t="s">
        <v>1</v>
      </c>
    </row>
    <row r="44" spans="1:12" s="9" customFormat="1">
      <c r="A44" s="7">
        <v>38</v>
      </c>
      <c r="B44" s="29" t="s">
        <v>46</v>
      </c>
      <c r="C44" s="27"/>
      <c r="D44" s="27"/>
      <c r="E44" s="27"/>
      <c r="F44" s="27"/>
      <c r="G44" s="27"/>
      <c r="H44" s="27"/>
      <c r="I44" s="27"/>
      <c r="J44" s="28"/>
      <c r="K44" s="10">
        <v>2</v>
      </c>
      <c r="L44" s="12" t="s">
        <v>1</v>
      </c>
    </row>
    <row r="45" spans="1:12" s="2" customFormat="1" ht="15" customHeight="1">
      <c r="A45" s="7"/>
      <c r="B45" s="44" t="s">
        <v>47</v>
      </c>
      <c r="C45" s="44"/>
      <c r="D45" s="44"/>
      <c r="E45" s="44"/>
      <c r="F45" s="44"/>
      <c r="G45" s="44"/>
      <c r="H45" s="1"/>
      <c r="I45" s="1"/>
      <c r="J45" s="13"/>
      <c r="K45" s="10"/>
      <c r="L45" s="12"/>
    </row>
    <row r="46" spans="1:12" s="2" customFormat="1">
      <c r="A46" s="7">
        <v>39</v>
      </c>
      <c r="B46" s="3" t="s">
        <v>49</v>
      </c>
      <c r="C46" s="1"/>
      <c r="D46" s="1"/>
      <c r="E46" s="1"/>
      <c r="F46" s="1"/>
      <c r="G46" s="1"/>
      <c r="H46" s="1"/>
      <c r="I46" s="1"/>
      <c r="J46" s="13"/>
      <c r="K46" s="10">
        <v>63</v>
      </c>
      <c r="L46" s="12" t="s">
        <v>1</v>
      </c>
    </row>
    <row r="47" spans="1:12" s="2" customFormat="1">
      <c r="A47" s="7">
        <v>40</v>
      </c>
      <c r="B47" s="26" t="s">
        <v>78</v>
      </c>
      <c r="C47" s="1"/>
      <c r="D47" s="1"/>
      <c r="E47" s="1"/>
      <c r="F47" s="1"/>
      <c r="G47" s="1"/>
      <c r="H47" s="1"/>
      <c r="I47" s="1"/>
      <c r="J47" s="13"/>
      <c r="K47" s="10">
        <v>4</v>
      </c>
      <c r="L47" s="12" t="s">
        <v>1</v>
      </c>
    </row>
    <row r="48" spans="1:12" s="2" customFormat="1">
      <c r="A48" s="7">
        <v>41</v>
      </c>
      <c r="B48" s="18" t="s">
        <v>48</v>
      </c>
      <c r="C48" s="1"/>
      <c r="D48" s="1"/>
      <c r="E48" s="1"/>
      <c r="F48" s="1"/>
      <c r="G48" s="1"/>
      <c r="H48" s="1"/>
      <c r="I48" s="1"/>
      <c r="J48" s="13"/>
      <c r="K48" s="10">
        <v>2</v>
      </c>
      <c r="L48" s="12" t="s">
        <v>1</v>
      </c>
    </row>
    <row r="49" spans="1:12" s="2" customFormat="1">
      <c r="A49" s="7">
        <v>42</v>
      </c>
      <c r="B49" s="3" t="s">
        <v>50</v>
      </c>
      <c r="C49" s="1"/>
      <c r="D49" s="1"/>
      <c r="E49" s="1"/>
      <c r="F49" s="1"/>
      <c r="G49" s="1"/>
      <c r="H49" s="1"/>
      <c r="I49" s="1"/>
      <c r="J49" s="13"/>
      <c r="K49" s="10">
        <v>1</v>
      </c>
      <c r="L49" s="12" t="s">
        <v>5</v>
      </c>
    </row>
    <row r="50" spans="1:12" s="2" customFormat="1">
      <c r="A50" s="6">
        <v>43</v>
      </c>
      <c r="B50" s="17" t="s">
        <v>51</v>
      </c>
      <c r="C50" s="15"/>
      <c r="D50" s="15"/>
      <c r="E50" s="15"/>
      <c r="F50" s="15"/>
      <c r="G50" s="16"/>
      <c r="H50" s="15"/>
      <c r="I50" s="15"/>
      <c r="J50" s="13"/>
      <c r="K50" s="10">
        <v>1</v>
      </c>
      <c r="L50" s="12" t="s">
        <v>1</v>
      </c>
    </row>
    <row r="51" spans="1:12" s="2" customFormat="1">
      <c r="A51" s="6">
        <v>44</v>
      </c>
      <c r="B51" s="3" t="s">
        <v>4</v>
      </c>
      <c r="C51" s="9"/>
      <c r="D51" s="12"/>
      <c r="E51" s="4"/>
      <c r="F51" s="4"/>
      <c r="G51" s="1"/>
      <c r="H51" s="1"/>
      <c r="I51" s="1"/>
      <c r="J51" s="4"/>
      <c r="K51" s="10">
        <v>109</v>
      </c>
      <c r="L51" s="12" t="s">
        <v>0</v>
      </c>
    </row>
    <row r="52" spans="1:12" s="2" customFormat="1">
      <c r="A52" s="6">
        <v>45</v>
      </c>
      <c r="B52" s="26" t="s">
        <v>2</v>
      </c>
      <c r="C52" s="9"/>
      <c r="D52" s="12"/>
      <c r="E52" s="4"/>
      <c r="F52" s="4"/>
      <c r="G52" s="1"/>
      <c r="H52" s="1"/>
      <c r="I52" s="1"/>
      <c r="J52" s="4"/>
      <c r="K52" s="10">
        <v>106</v>
      </c>
      <c r="L52" s="12" t="s">
        <v>0</v>
      </c>
    </row>
    <row r="53" spans="1:12" s="2" customFormat="1">
      <c r="A53" s="7">
        <v>46</v>
      </c>
      <c r="B53" s="3" t="s">
        <v>3</v>
      </c>
      <c r="C53" s="9"/>
      <c r="D53" s="12"/>
      <c r="E53" s="4"/>
      <c r="F53" s="4"/>
      <c r="G53" s="1"/>
      <c r="H53" s="1"/>
      <c r="I53" s="1"/>
      <c r="J53" s="4"/>
      <c r="K53" s="10">
        <v>2</v>
      </c>
      <c r="L53" s="12" t="s">
        <v>1</v>
      </c>
    </row>
    <row r="54" spans="1:12">
      <c r="A54" s="7">
        <v>47</v>
      </c>
      <c r="B54" s="26" t="s">
        <v>53</v>
      </c>
      <c r="C54" s="1"/>
      <c r="D54" s="1"/>
      <c r="E54" s="1"/>
      <c r="F54" s="1"/>
      <c r="G54" s="1"/>
      <c r="H54" s="9"/>
      <c r="I54" s="9"/>
      <c r="J54" s="13"/>
      <c r="K54" s="10">
        <v>12</v>
      </c>
      <c r="L54" s="12" t="s">
        <v>0</v>
      </c>
    </row>
    <row r="55" spans="1:12">
      <c r="A55" s="7">
        <v>48</v>
      </c>
      <c r="B55" s="26" t="s">
        <v>52</v>
      </c>
      <c r="C55" s="1"/>
      <c r="D55" s="1"/>
      <c r="E55" s="1"/>
      <c r="F55" s="1"/>
      <c r="G55" s="1"/>
      <c r="H55" s="9"/>
      <c r="I55" s="9"/>
      <c r="J55" s="13"/>
      <c r="K55" s="10">
        <v>15</v>
      </c>
      <c r="L55" s="12" t="s">
        <v>0</v>
      </c>
    </row>
    <row r="56" spans="1:12">
      <c r="B56" s="9"/>
      <c r="C56" s="9"/>
      <c r="D56" s="9"/>
      <c r="E56" s="9"/>
      <c r="F56" s="9"/>
      <c r="G56" s="9"/>
      <c r="H56" s="9"/>
      <c r="I56" s="9"/>
      <c r="J56" s="13"/>
      <c r="K56" s="9"/>
      <c r="L56" s="9"/>
    </row>
    <row r="57" spans="1:12">
      <c r="A57" s="45" t="s">
        <v>54</v>
      </c>
      <c r="B57" s="45"/>
      <c r="C57" s="9"/>
      <c r="D57" s="9"/>
      <c r="E57" s="9"/>
      <c r="F57" s="9"/>
      <c r="G57" s="9"/>
      <c r="H57" s="9"/>
      <c r="I57" s="9"/>
      <c r="J57" s="13"/>
      <c r="K57" s="9"/>
      <c r="L57" s="9"/>
    </row>
    <row r="58" spans="1:12" ht="26.25" customHeight="1">
      <c r="A58" s="7">
        <v>49</v>
      </c>
      <c r="B58" s="35" t="s">
        <v>66</v>
      </c>
      <c r="C58" s="36"/>
      <c r="D58" s="36"/>
      <c r="E58" s="36"/>
      <c r="F58" s="9"/>
      <c r="G58" s="9"/>
      <c r="H58" s="9"/>
      <c r="I58" s="9"/>
      <c r="J58" s="13"/>
      <c r="K58" s="10">
        <v>69</v>
      </c>
      <c r="L58" s="12" t="s">
        <v>56</v>
      </c>
    </row>
    <row r="59" spans="1:12" ht="28.5" customHeight="1">
      <c r="A59" s="7">
        <v>50</v>
      </c>
      <c r="B59" s="35" t="s">
        <v>55</v>
      </c>
      <c r="C59" s="36"/>
      <c r="D59" s="36"/>
      <c r="E59" s="36"/>
      <c r="F59" s="9"/>
      <c r="G59" s="9"/>
      <c r="H59" s="9"/>
      <c r="I59" s="9"/>
      <c r="J59" s="13"/>
      <c r="K59" s="10">
        <v>17.2</v>
      </c>
      <c r="L59" s="12" t="s">
        <v>56</v>
      </c>
    </row>
    <row r="60" spans="1:12" s="2" customFormat="1" ht="19.5" customHeight="1">
      <c r="A60" s="7">
        <v>51</v>
      </c>
      <c r="B60" s="35" t="s">
        <v>65</v>
      </c>
      <c r="C60" s="36"/>
      <c r="D60" s="36"/>
      <c r="E60" s="36"/>
      <c r="J60" s="5"/>
      <c r="K60" s="10">
        <v>69</v>
      </c>
      <c r="L60" s="7" t="s">
        <v>56</v>
      </c>
    </row>
    <row r="61" spans="1:12" ht="25.5" customHeight="1">
      <c r="A61" s="7">
        <v>52</v>
      </c>
      <c r="B61" s="35" t="s">
        <v>57</v>
      </c>
      <c r="C61" s="36"/>
      <c r="D61" s="36"/>
      <c r="E61" s="36"/>
      <c r="F61" s="9"/>
      <c r="G61" s="9"/>
      <c r="H61" s="9"/>
      <c r="I61" s="9"/>
      <c r="J61" s="13"/>
      <c r="K61" s="10">
        <v>6</v>
      </c>
      <c r="L61" s="12" t="s">
        <v>0</v>
      </c>
    </row>
    <row r="62" spans="1:12" s="2" customFormat="1" ht="25.5" customHeight="1">
      <c r="A62" s="7">
        <v>53</v>
      </c>
      <c r="B62" s="35" t="s">
        <v>67</v>
      </c>
      <c r="C62" s="36"/>
      <c r="D62" s="36"/>
      <c r="E62" s="36"/>
      <c r="F62" s="9"/>
      <c r="G62" s="9"/>
      <c r="H62" s="9"/>
      <c r="I62" s="9"/>
      <c r="J62" s="13"/>
      <c r="K62" s="10">
        <v>4</v>
      </c>
      <c r="L62" s="12" t="s">
        <v>0</v>
      </c>
    </row>
    <row r="63" spans="1:12">
      <c r="A63" s="7">
        <v>54</v>
      </c>
      <c r="B63" s="35" t="s">
        <v>58</v>
      </c>
      <c r="C63" s="36"/>
      <c r="D63" s="36"/>
      <c r="E63" s="36"/>
      <c r="K63" s="10">
        <v>17.2</v>
      </c>
      <c r="L63" s="12" t="s">
        <v>56</v>
      </c>
    </row>
    <row r="64" spans="1:12" ht="27" customHeight="1">
      <c r="A64" s="7">
        <v>55</v>
      </c>
      <c r="B64" s="39" t="s">
        <v>68</v>
      </c>
      <c r="C64" s="40"/>
      <c r="D64" s="40"/>
      <c r="E64" s="40"/>
      <c r="F64" s="40"/>
      <c r="G64" s="40"/>
      <c r="H64" s="40"/>
      <c r="I64" s="40"/>
      <c r="J64" s="40"/>
      <c r="K64" s="10">
        <v>38</v>
      </c>
      <c r="L64" s="12" t="s">
        <v>63</v>
      </c>
    </row>
    <row r="65" spans="1:12">
      <c r="A65" s="7">
        <v>56</v>
      </c>
      <c r="B65" s="35" t="s">
        <v>59</v>
      </c>
      <c r="C65" s="36"/>
      <c r="D65" s="36"/>
      <c r="E65" s="36"/>
      <c r="F65" s="2"/>
      <c r="K65" s="10">
        <v>38</v>
      </c>
      <c r="L65" s="12" t="s">
        <v>63</v>
      </c>
    </row>
    <row r="66" spans="1:12" ht="27" customHeight="1">
      <c r="A66" s="7">
        <v>57</v>
      </c>
      <c r="B66" s="35" t="s">
        <v>60</v>
      </c>
      <c r="C66" s="36"/>
      <c r="D66" s="36"/>
      <c r="E66" s="36"/>
      <c r="F66" s="2"/>
      <c r="K66" s="10">
        <v>11.3</v>
      </c>
      <c r="L66" s="12" t="s">
        <v>56</v>
      </c>
    </row>
    <row r="67" spans="1:12">
      <c r="A67" s="7">
        <v>58</v>
      </c>
      <c r="B67" s="35" t="s">
        <v>61</v>
      </c>
      <c r="C67" s="36"/>
      <c r="D67" s="36"/>
      <c r="E67" s="36"/>
      <c r="F67" s="2"/>
      <c r="K67">
        <f>K66*1.8</f>
        <v>20.340000000000003</v>
      </c>
      <c r="L67" s="12" t="s">
        <v>64</v>
      </c>
    </row>
    <row r="68" spans="1:12" ht="19.5" customHeight="1">
      <c r="A68" s="7">
        <v>59</v>
      </c>
      <c r="B68" s="35" t="s">
        <v>80</v>
      </c>
      <c r="C68" s="36"/>
      <c r="D68" s="36"/>
      <c r="E68" s="36"/>
      <c r="F68" s="2"/>
      <c r="K68" s="10">
        <v>11.3</v>
      </c>
      <c r="L68" s="7" t="s">
        <v>56</v>
      </c>
    </row>
    <row r="69" spans="1:12" ht="26.25" customHeight="1">
      <c r="A69" s="7">
        <v>60</v>
      </c>
      <c r="B69" s="35" t="s">
        <v>62</v>
      </c>
      <c r="C69" s="36"/>
      <c r="D69" s="36"/>
      <c r="E69" s="36"/>
      <c r="F69" s="2"/>
      <c r="K69">
        <f>69+17.2-18.7-8.6</f>
        <v>58.9</v>
      </c>
      <c r="L69" s="12" t="s">
        <v>56</v>
      </c>
    </row>
    <row r="70" spans="1:12" ht="24.75" customHeight="1">
      <c r="A70" s="7">
        <v>61</v>
      </c>
      <c r="B70" s="35" t="s">
        <v>71</v>
      </c>
      <c r="C70" s="36"/>
      <c r="D70" s="36"/>
      <c r="E70" s="36"/>
      <c r="F70" s="2"/>
      <c r="K70">
        <v>18.7</v>
      </c>
      <c r="L70" s="12" t="s">
        <v>56</v>
      </c>
    </row>
    <row r="71" spans="1:12" s="2" customFormat="1" ht="24.75" customHeight="1">
      <c r="A71" s="7">
        <v>62</v>
      </c>
      <c r="B71" s="35" t="s">
        <v>70</v>
      </c>
      <c r="C71" s="36"/>
      <c r="D71" s="36"/>
      <c r="E71" s="36"/>
      <c r="J71" s="5"/>
      <c r="K71" s="5">
        <f>(10.6+0.72)*1.1</f>
        <v>12.452000000000002</v>
      </c>
      <c r="L71" s="12" t="s">
        <v>56</v>
      </c>
    </row>
    <row r="72" spans="1:12" ht="15" customHeight="1">
      <c r="A72" s="7">
        <v>63</v>
      </c>
      <c r="B72" s="37" t="s">
        <v>72</v>
      </c>
      <c r="C72" s="38"/>
      <c r="D72" s="38"/>
      <c r="E72" s="38"/>
      <c r="F72" s="2"/>
      <c r="K72" s="5">
        <f>8.6*1.7*1.1</f>
        <v>16.082000000000001</v>
      </c>
      <c r="L72" s="7" t="s">
        <v>64</v>
      </c>
    </row>
    <row r="73" spans="1:12">
      <c r="A73" s="7">
        <v>64</v>
      </c>
      <c r="B73" s="37" t="s">
        <v>73</v>
      </c>
      <c r="C73" s="38"/>
      <c r="D73" s="38"/>
      <c r="E73" s="38"/>
      <c r="F73" s="2"/>
      <c r="K73" s="5">
        <f>2.02*1.7*1.1</f>
        <v>3.7774000000000001</v>
      </c>
      <c r="L73" s="7" t="s">
        <v>64</v>
      </c>
    </row>
    <row r="74" spans="1:12" ht="15" customHeight="1">
      <c r="A74" s="7">
        <v>65</v>
      </c>
      <c r="B74" s="41" t="s">
        <v>75</v>
      </c>
      <c r="C74" s="42"/>
      <c r="D74" s="42"/>
      <c r="E74" s="42"/>
      <c r="F74" s="42"/>
      <c r="G74" s="42"/>
      <c r="H74" s="42"/>
      <c r="I74" s="42"/>
      <c r="J74" s="42"/>
      <c r="K74" s="5">
        <f>0.72*1.7*1.11</f>
        <v>1.3586400000000001</v>
      </c>
      <c r="L74" s="7" t="s">
        <v>64</v>
      </c>
    </row>
    <row r="75" spans="1:12">
      <c r="B75" s="34" t="s">
        <v>79</v>
      </c>
      <c r="C75" s="34"/>
      <c r="D75" s="34"/>
      <c r="E75" s="34"/>
      <c r="F75" s="34"/>
      <c r="G75" s="34"/>
      <c r="H75" s="34"/>
      <c r="I75" s="34"/>
    </row>
    <row r="77" spans="1:12">
      <c r="B77" t="s">
        <v>69</v>
      </c>
    </row>
    <row r="78" spans="1:12">
      <c r="B78" t="s">
        <v>74</v>
      </c>
    </row>
  </sheetData>
  <mergeCells count="24">
    <mergeCell ref="A57:B57"/>
    <mergeCell ref="B58:E58"/>
    <mergeCell ref="B59:E59"/>
    <mergeCell ref="B61:E61"/>
    <mergeCell ref="B63:E63"/>
    <mergeCell ref="B60:E60"/>
    <mergeCell ref="B2:G2"/>
    <mergeCell ref="B5:H5"/>
    <mergeCell ref="B9:H9"/>
    <mergeCell ref="B21:H21"/>
    <mergeCell ref="B45:G45"/>
    <mergeCell ref="B75:I75"/>
    <mergeCell ref="B71:E71"/>
    <mergeCell ref="B72:E72"/>
    <mergeCell ref="B73:E73"/>
    <mergeCell ref="B62:E62"/>
    <mergeCell ref="B64:J64"/>
    <mergeCell ref="B74:J74"/>
    <mergeCell ref="B69:E69"/>
    <mergeCell ref="B70:E70"/>
    <mergeCell ref="B65:E65"/>
    <mergeCell ref="B66:E66"/>
    <mergeCell ref="B67:E67"/>
    <mergeCell ref="B68:E68"/>
  </mergeCells>
  <pageMargins left="0.70866141732283472" right="0.70866141732283472" top="0.78740157480314965" bottom="0.70866141732283472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43"/>
  <sheetViews>
    <sheetView workbookViewId="0">
      <selection activeCell="H20" sqref="H19:K20"/>
    </sheetView>
  </sheetViews>
  <sheetFormatPr defaultRowHeight="15"/>
  <cols>
    <col min="1" max="1" width="13.7109375" customWidth="1"/>
  </cols>
  <sheetData>
    <row r="2" spans="1:9">
      <c r="E2" s="2"/>
      <c r="F2" s="2"/>
      <c r="G2" s="2"/>
      <c r="H2" s="2"/>
      <c r="I2" s="2"/>
    </row>
    <row r="3" spans="1:9">
      <c r="A3" s="2"/>
      <c r="E3" s="2"/>
      <c r="F3" s="2"/>
      <c r="G3" s="2"/>
      <c r="H3" s="2"/>
      <c r="I3" s="2"/>
    </row>
    <row r="4" spans="1:9">
      <c r="E4" s="2"/>
      <c r="F4" s="2"/>
      <c r="G4" s="2"/>
      <c r="H4" s="2"/>
      <c r="I4" s="2"/>
    </row>
    <row r="5" spans="1:9">
      <c r="A5" s="2"/>
      <c r="E5" s="2"/>
      <c r="F5" s="2"/>
      <c r="G5" s="2"/>
      <c r="H5" s="2"/>
      <c r="I5" s="2"/>
    </row>
    <row r="6" spans="1:9">
      <c r="A6" s="2"/>
      <c r="E6" s="2"/>
      <c r="F6" s="2"/>
      <c r="G6" s="2"/>
      <c r="H6" s="2"/>
      <c r="I6" s="2"/>
    </row>
    <row r="7" spans="1:9">
      <c r="A7" s="2"/>
      <c r="E7" s="2"/>
      <c r="F7" s="2"/>
      <c r="G7" s="2"/>
      <c r="H7" s="2"/>
      <c r="I7" s="2"/>
    </row>
    <row r="8" spans="1:9">
      <c r="A8" s="2"/>
      <c r="E8" s="2"/>
      <c r="F8" s="2"/>
      <c r="G8" s="2"/>
      <c r="H8" s="2"/>
      <c r="I8" s="2"/>
    </row>
    <row r="9" spans="1:9">
      <c r="A9" s="2"/>
      <c r="E9" s="2"/>
      <c r="F9" s="2"/>
      <c r="G9" s="2"/>
      <c r="H9" s="2"/>
      <c r="I9" s="2"/>
    </row>
    <row r="10" spans="1:9">
      <c r="E10" s="2"/>
      <c r="F10" s="2"/>
      <c r="G10" s="2"/>
      <c r="H10" s="2"/>
      <c r="I10" s="2"/>
    </row>
    <row r="11" spans="1:9">
      <c r="E11" s="2"/>
      <c r="F11" s="2"/>
      <c r="G11" s="2"/>
      <c r="H11" s="2"/>
      <c r="I11" s="2"/>
    </row>
    <row r="12" spans="1:9">
      <c r="E12" s="2"/>
      <c r="F12" s="2"/>
      <c r="G12" s="2"/>
      <c r="H12" s="2"/>
      <c r="I12" s="2"/>
    </row>
    <row r="13" spans="1:9">
      <c r="E13" s="2"/>
      <c r="F13" s="2"/>
      <c r="G13" s="2"/>
      <c r="H13" s="2"/>
      <c r="I13" s="2"/>
    </row>
    <row r="14" spans="1:9">
      <c r="E14" s="2"/>
      <c r="F14" s="2"/>
      <c r="G14" s="2"/>
      <c r="H14" s="2"/>
      <c r="I14" s="2"/>
    </row>
    <row r="15" spans="1:9">
      <c r="E15" s="2"/>
      <c r="F15" s="2"/>
      <c r="G15" s="2"/>
      <c r="H15" s="2"/>
      <c r="I15" s="2"/>
    </row>
    <row r="16" spans="1:9">
      <c r="E16" s="2"/>
      <c r="F16" s="2"/>
      <c r="G16" s="2"/>
      <c r="H16" s="2"/>
      <c r="I16" s="2"/>
    </row>
    <row r="17" spans="5:9">
      <c r="E17" s="2"/>
      <c r="F17" s="2"/>
      <c r="G17" s="2"/>
      <c r="H17" s="2"/>
      <c r="I17" s="2"/>
    </row>
    <row r="18" spans="5:9">
      <c r="E18" s="2"/>
      <c r="F18" s="2"/>
      <c r="G18" s="2"/>
      <c r="H18" s="2"/>
      <c r="I18" s="2"/>
    </row>
    <row r="19" spans="5:9">
      <c r="E19" s="2"/>
      <c r="F19" s="2"/>
      <c r="G19" s="2"/>
      <c r="H19" s="2"/>
      <c r="I19" s="2"/>
    </row>
    <row r="20" spans="5:9">
      <c r="E20" s="2"/>
      <c r="F20" s="2"/>
      <c r="G20" s="2"/>
      <c r="H20" s="2"/>
      <c r="I20" s="2"/>
    </row>
    <row r="21" spans="5:9">
      <c r="E21" s="2"/>
      <c r="F21" s="2"/>
      <c r="G21" s="2"/>
      <c r="H21" s="2"/>
      <c r="I21" s="2"/>
    </row>
    <row r="22" spans="5:9">
      <c r="E22" s="2"/>
      <c r="F22" s="2"/>
      <c r="G22" s="2"/>
      <c r="H22" s="2"/>
      <c r="I22" s="2"/>
    </row>
    <row r="23" spans="5:9">
      <c r="E23" s="2"/>
      <c r="F23" s="2"/>
      <c r="G23" s="2"/>
      <c r="H23" s="2"/>
      <c r="I23" s="2"/>
    </row>
    <row r="24" spans="5:9">
      <c r="E24" s="2"/>
      <c r="F24" s="2"/>
      <c r="G24" s="2"/>
      <c r="H24" s="2"/>
      <c r="I24" s="2"/>
    </row>
    <row r="25" spans="5:9">
      <c r="E25" s="2"/>
      <c r="F25" s="2"/>
      <c r="G25" s="2"/>
      <c r="H25" s="2"/>
      <c r="I25" s="2"/>
    </row>
    <row r="26" spans="5:9">
      <c r="E26" s="2"/>
      <c r="F26" s="2"/>
      <c r="G26" s="2"/>
      <c r="H26" s="2"/>
      <c r="I26" s="2"/>
    </row>
    <row r="27" spans="5:9">
      <c r="E27" s="2"/>
      <c r="F27" s="2"/>
      <c r="G27" s="2"/>
      <c r="H27" s="2"/>
      <c r="I27" s="2"/>
    </row>
    <row r="28" spans="5:9">
      <c r="E28" s="2"/>
      <c r="F28" s="2"/>
      <c r="G28" s="2"/>
      <c r="H28" s="2"/>
      <c r="I28" s="2"/>
    </row>
    <row r="29" spans="5:9">
      <c r="E29" s="2"/>
      <c r="F29" s="2"/>
      <c r="G29" s="2"/>
      <c r="H29" s="2"/>
      <c r="I29" s="2"/>
    </row>
    <row r="30" spans="5:9">
      <c r="E30" s="2"/>
      <c r="F30" s="2"/>
      <c r="G30" s="2"/>
      <c r="H30" s="2"/>
      <c r="I30" s="2"/>
    </row>
    <row r="31" spans="5:9">
      <c r="E31" s="2"/>
      <c r="F31" s="2"/>
      <c r="G31" s="2"/>
      <c r="H31" s="2"/>
      <c r="I31" s="2"/>
    </row>
    <row r="32" spans="5:9">
      <c r="E32" s="2"/>
      <c r="F32" s="2"/>
      <c r="G32" s="2"/>
      <c r="H32" s="2"/>
      <c r="I32" s="2"/>
    </row>
    <row r="33" spans="5:9">
      <c r="E33" s="2"/>
      <c r="F33" s="2"/>
      <c r="G33" s="2"/>
      <c r="H33" s="2"/>
      <c r="I33" s="2"/>
    </row>
    <row r="34" spans="5:9">
      <c r="E34" s="2"/>
      <c r="F34" s="2"/>
      <c r="G34" s="2"/>
      <c r="H34" s="2"/>
      <c r="I34" s="2"/>
    </row>
    <row r="35" spans="5:9">
      <c r="E35" s="2"/>
      <c r="F35" s="2"/>
      <c r="G35" s="2"/>
      <c r="H35" s="2"/>
      <c r="I35" s="2"/>
    </row>
    <row r="36" spans="5:9">
      <c r="E36" s="2"/>
      <c r="F36" s="2"/>
      <c r="G36" s="2"/>
      <c r="H36" s="2"/>
      <c r="I36" s="2"/>
    </row>
    <row r="37" spans="5:9">
      <c r="E37" s="2"/>
      <c r="F37" s="2"/>
      <c r="G37" s="2"/>
      <c r="H37" s="2"/>
      <c r="I37" s="2"/>
    </row>
    <row r="38" spans="5:9">
      <c r="E38" s="2"/>
      <c r="F38" s="2"/>
      <c r="G38" s="2"/>
      <c r="H38" s="2"/>
      <c r="I38" s="2"/>
    </row>
    <row r="39" spans="5:9">
      <c r="E39" s="2"/>
      <c r="F39" s="2"/>
      <c r="G39" s="2"/>
      <c r="H39" s="2"/>
      <c r="I39" s="2"/>
    </row>
    <row r="40" spans="5:9">
      <c r="E40" s="2"/>
      <c r="F40" s="2"/>
      <c r="G40" s="2"/>
      <c r="H40" s="2"/>
      <c r="I40" s="2"/>
    </row>
    <row r="41" spans="5:9">
      <c r="E41" s="2"/>
      <c r="F41" s="2"/>
      <c r="G41" s="2"/>
      <c r="H41" s="2"/>
      <c r="I41" s="2"/>
    </row>
    <row r="42" spans="5:9">
      <c r="E42" s="2"/>
      <c r="F42" s="2"/>
      <c r="G42" s="2"/>
      <c r="H42" s="2"/>
      <c r="I42" s="2"/>
    </row>
    <row r="43" spans="5:9">
      <c r="E43" s="2"/>
      <c r="F43" s="2"/>
      <c r="G43" s="2"/>
      <c r="H43" s="2"/>
      <c r="I43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IO-05 Přípojka plynu</vt:lpstr>
      <vt:lpstr>List1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jelinkova.j</cp:lastModifiedBy>
  <cp:lastPrinted>2017-01-25T13:48:19Z</cp:lastPrinted>
  <dcterms:created xsi:type="dcterms:W3CDTF">2012-05-31T07:08:42Z</dcterms:created>
  <dcterms:modified xsi:type="dcterms:W3CDTF">2017-04-19T13:22:16Z</dcterms:modified>
</cp:coreProperties>
</file>