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8800" windowHeight="12210" tabRatio="785"/>
  </bookViews>
  <sheets>
    <sheet name="VÝKAZ VÝMĚR" sheetId="25" r:id="rId1"/>
  </sheets>
  <definedNames>
    <definedName name="_xlnm.Print_Area" localSheetId="0">'VÝKAZ VÝMĚR'!$A$1:$X$75</definedName>
  </definedNames>
  <calcPr calcId="162913"/>
</workbook>
</file>

<file path=xl/calcChain.xml><?xml version="1.0" encoding="utf-8"?>
<calcChain xmlns="http://schemas.openxmlformats.org/spreadsheetml/2006/main">
  <c r="T57" i="25"/>
  <c r="T56"/>
  <c r="T55"/>
  <c r="T54"/>
  <c r="T53"/>
  <c r="T52"/>
  <c r="T51"/>
  <c r="T50"/>
  <c r="T49"/>
  <c r="T48"/>
  <c r="T47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4"/>
  <c r="T13"/>
  <c r="T12"/>
  <c r="T11"/>
  <c r="T10"/>
  <c r="T58" l="1"/>
  <c r="Q63" s="1"/>
  <c r="Q64" s="1"/>
  <c r="T43"/>
  <c r="Q62" s="1"/>
  <c r="T15"/>
  <c r="Q61" s="1"/>
</calcChain>
</file>

<file path=xl/sharedStrings.xml><?xml version="1.0" encoding="utf-8"?>
<sst xmlns="http://schemas.openxmlformats.org/spreadsheetml/2006/main" count="132" uniqueCount="80">
  <si>
    <t>ks</t>
  </si>
  <si>
    <t>jednotka</t>
  </si>
  <si>
    <t>m</t>
  </si>
  <si>
    <t>l</t>
  </si>
  <si>
    <t>kpl</t>
  </si>
  <si>
    <t>kód</t>
  </si>
  <si>
    <t>název</t>
  </si>
  <si>
    <t>celková cena</t>
  </si>
  <si>
    <t>jednotková cena</t>
  </si>
  <si>
    <t>pol.</t>
  </si>
  <si>
    <t xml:space="preserve">Projekt:  </t>
  </si>
  <si>
    <t xml:space="preserve">Investor:  </t>
  </si>
  <si>
    <t xml:space="preserve">Část:  </t>
  </si>
  <si>
    <t>Datum:</t>
  </si>
  <si>
    <t>jednotková cena bez DPH</t>
  </si>
  <si>
    <t>celková cena bez DPH</t>
  </si>
  <si>
    <t>Prohlídka staveniště stanovení parametrů zakázky</t>
  </si>
  <si>
    <t>Doprava materiálu na stavbu</t>
  </si>
  <si>
    <t>Doprava osob na stavbu (dělníci, dozor)</t>
  </si>
  <si>
    <t xml:space="preserve">Ubytování pracovníků </t>
  </si>
  <si>
    <t>Autorský dozor projektanta</t>
  </si>
  <si>
    <t>A) Organizační, projektové, administrativní a provozní náklady spojené s provedením díla</t>
  </si>
  <si>
    <t>REKAPITULACE:</t>
  </si>
  <si>
    <t>A) Organizační, projektové, administrativní a provozní náklady spojené s provedením díla:</t>
  </si>
  <si>
    <t>Cena díla celkem bez DPH:</t>
  </si>
  <si>
    <t>C) Materiál pro dopojení horizontálního vedení geotermálních vertikálních vrtů do technické místnosti:</t>
  </si>
  <si>
    <t>tvarovka T-kus Ø 32 mm na tupo</t>
  </si>
  <si>
    <t>Plnění a odvzdušnění celého systému nemrznoucí kapalinou</t>
  </si>
  <si>
    <t>Tlakové zkoušky - před zapuštěním armokošů</t>
  </si>
  <si>
    <r>
      <rPr>
        <b/>
        <sz val="9"/>
        <color theme="1"/>
        <rFont val="Arial Narrow"/>
        <family val="2"/>
        <charset val="238"/>
      </rPr>
      <t xml:space="preserve">C) Celková cena </t>
    </r>
    <r>
      <rPr>
        <sz val="9"/>
        <color theme="1"/>
        <rFont val="Arial Narrow"/>
        <family val="2"/>
        <charset val="238"/>
      </rPr>
      <t>(bez DPH)</t>
    </r>
  </si>
  <si>
    <r>
      <rPr>
        <b/>
        <sz val="9"/>
        <color theme="1"/>
        <rFont val="Arial Narrow"/>
        <family val="2"/>
        <charset val="238"/>
      </rPr>
      <t xml:space="preserve">D) Celková cena </t>
    </r>
    <r>
      <rPr>
        <sz val="9"/>
        <color theme="1"/>
        <rFont val="Arial Narrow"/>
        <family val="2"/>
        <charset val="238"/>
      </rPr>
      <t>(bez DPH)</t>
    </r>
  </si>
  <si>
    <t>B) Materiál pro dopojení horizontálního vedení geotermálních vertikálních vrtů do technické místnosti</t>
  </si>
  <si>
    <r>
      <rPr>
        <b/>
        <sz val="9"/>
        <color theme="1"/>
        <rFont val="Arial Narrow"/>
        <family val="2"/>
        <charset val="238"/>
      </rPr>
      <t>Elektrikářské stahovací pásky pro kotvení potrubí k armokoši</t>
    </r>
    <r>
      <rPr>
        <sz val="9"/>
        <color theme="1"/>
        <rFont val="Arial Narrow"/>
        <family val="2"/>
        <charset val="238"/>
      </rPr>
      <t xml:space="preserve">
</t>
    </r>
  </si>
  <si>
    <r>
      <rPr>
        <b/>
        <sz val="9"/>
        <color theme="1"/>
        <rFont val="Arial Narrow"/>
        <family val="2"/>
        <charset val="238"/>
      </rPr>
      <t>Izolace potrubí - izolace tyčí od prostupu směrem k RS</t>
    </r>
    <r>
      <rPr>
        <sz val="9"/>
        <color theme="1"/>
        <rFont val="Arial Narrow"/>
        <family val="2"/>
        <charset val="238"/>
      </rPr>
      <t xml:space="preserve">
• Ø 35 x 13 mm, kaučuková izolace s komůrkovou strukturou</t>
    </r>
  </si>
  <si>
    <t>C) Práce - napojení vrtů do technické místnosti</t>
  </si>
  <si>
    <t>D) Práce - napojení energopilot k RS</t>
  </si>
  <si>
    <t>PAVILON FTZ V AREÁLU ČZU</t>
  </si>
  <si>
    <t xml:space="preserve">ČESKÁ ZEMĚDĚLSKÁ UNIVERZITA V PRAZE, KAMÝCKÁ č.p. 129, 165 00 Praha 6 - SUCHDOL, IČ: 60460709
Olšanská 2643/1a, 130 00 Praha 3 </t>
  </si>
  <si>
    <t>Tlakové zkoušky - před napojením RS / sběrné jímky</t>
  </si>
  <si>
    <t>Tlakové zkoušky - po napojení na RS / sběrné jímky</t>
  </si>
  <si>
    <r>
      <t xml:space="preserve">Tlakovací sestava pro zhlaví energopilot </t>
    </r>
    <r>
      <rPr>
        <sz val="9"/>
        <color theme="1"/>
        <rFont val="Arial Narrow"/>
        <family val="2"/>
        <charset val="238"/>
      </rPr>
      <t>(svěrné mechanické šroubení s manometrem a uzavíracím KK)</t>
    </r>
  </si>
  <si>
    <r>
      <t xml:space="preserve">Ochranná KG Trubka DN125 dl. 1m pro zhlaví energopilot </t>
    </r>
    <r>
      <rPr>
        <sz val="9"/>
        <color theme="1"/>
        <rFont val="Arial Narrow"/>
        <family val="2"/>
        <charset val="238"/>
      </rPr>
      <t>(pracovní ochránění tlakovací sestavy)</t>
    </r>
  </si>
  <si>
    <r>
      <rPr>
        <b/>
        <sz val="9"/>
        <color theme="1"/>
        <rFont val="Arial Narrow"/>
        <family val="2"/>
        <charset val="238"/>
      </rPr>
      <t>potrubí PE 100 RC, potrubí pro vystrojení pilot 1200 mm, 900mm, pro propojení dvojic pilot, vč. prostřihu 7%</t>
    </r>
    <r>
      <rPr>
        <sz val="9"/>
        <color theme="1"/>
        <rFont val="Arial Narrow"/>
        <family val="2"/>
        <charset val="238"/>
      </rPr>
      <t xml:space="preserve">
• Ø 25 x 2,3 mm, tlaková odolnost 16 bar (SDR11, PN16)
• vnější ochranná vrstva 
• vyrobeno dle normy PAS 1075 typ 2, náviny: 100,150,200 m
</t>
    </r>
  </si>
  <si>
    <r>
      <rPr>
        <b/>
        <sz val="9"/>
        <color theme="1"/>
        <rFont val="Arial Narrow"/>
        <family val="2"/>
        <charset val="238"/>
      </rPr>
      <t>Elektrotvarovka pro spojení potrubí</t>
    </r>
    <r>
      <rPr>
        <sz val="9"/>
        <color theme="1"/>
        <rFont val="Arial Narrow"/>
        <family val="2"/>
        <charset val="238"/>
      </rPr>
      <t xml:space="preserve">
• elektroredukce: Ø 32-25 mm, PE 100, SDR 11</t>
    </r>
  </si>
  <si>
    <r>
      <rPr>
        <b/>
        <sz val="9"/>
        <color theme="1"/>
        <rFont val="Arial Narrow"/>
        <family val="2"/>
        <charset val="238"/>
      </rPr>
      <t>potrubí PE 100 RC, potrubí pro napojení dvojic pilot na sběrnou konstrukci vč. prostřihu 7%</t>
    </r>
    <r>
      <rPr>
        <sz val="9"/>
        <color theme="1"/>
        <rFont val="Arial Narrow"/>
        <family val="2"/>
        <charset val="238"/>
      </rPr>
      <t xml:space="preserve">
• Ø 32 x 3,0 mm, tlaková odolnost 16 bar (SDR11, PN16)
• vnější ochranná vrstva zelené barvy
• vyrobeno dle normy PAS 1075 typ 2, náviny: 100, 150 m
</t>
    </r>
  </si>
  <si>
    <r>
      <rPr>
        <b/>
        <sz val="9"/>
        <color theme="1"/>
        <rFont val="Arial Narrow"/>
        <family val="2"/>
        <charset val="238"/>
      </rPr>
      <t>potrubí GEROthen PE100 - tyče pro prostup okruhů nad desku</t>
    </r>
    <r>
      <rPr>
        <sz val="9"/>
        <color theme="1"/>
        <rFont val="Arial Narrow"/>
        <family val="2"/>
        <charset val="238"/>
      </rPr>
      <t xml:space="preserve">
• Ø 32 x 3,0 mm, tlaková odolnost 16 bar (SDR11, PN16)
• vyrobeno dle normy PAS 1075 typ 2, tyče 6m
</t>
    </r>
  </si>
  <si>
    <r>
      <rPr>
        <b/>
        <sz val="9"/>
        <color theme="1"/>
        <rFont val="Arial Narrow"/>
        <family val="2"/>
        <charset val="238"/>
      </rPr>
      <t>Elektrotvarovka pro spojení potrubí - napojení T kusů, napojení RS1 RS2, RS3 + spoje potrubí</t>
    </r>
    <r>
      <rPr>
        <sz val="9"/>
        <color theme="1"/>
        <rFont val="Arial Narrow"/>
        <family val="2"/>
        <charset val="238"/>
      </rPr>
      <t xml:space="preserve">
• elektrospojka: Ø 32 mm, PE 100, SDR 11</t>
    </r>
  </si>
  <si>
    <r>
      <rPr>
        <b/>
        <sz val="9"/>
        <color theme="1"/>
        <rFont val="Arial Narrow"/>
        <family val="2"/>
        <charset val="238"/>
      </rPr>
      <t>Elektrotvarovka pro spojení potrubí - napojení na sběrné konstrukce</t>
    </r>
    <r>
      <rPr>
        <sz val="9"/>
        <color theme="1"/>
        <rFont val="Arial Narrow"/>
        <family val="2"/>
        <charset val="238"/>
      </rPr>
      <t xml:space="preserve">
• elektrokoleno 90°: Ø 32 mm, PE 100, SDR 11</t>
    </r>
  </si>
  <si>
    <r>
      <rPr>
        <b/>
        <sz val="9"/>
        <color theme="1"/>
        <rFont val="Arial Narrow"/>
        <family val="2"/>
        <charset val="238"/>
      </rPr>
      <t>Elektrotvarovka pro spojení potrubí - napojení na sběrnou jímky RS3-vrchní vývody</t>
    </r>
    <r>
      <rPr>
        <sz val="9"/>
        <color theme="1"/>
        <rFont val="Arial Narrow"/>
        <family val="2"/>
        <charset val="238"/>
      </rPr>
      <t xml:space="preserve">
• elektrokoleno 45°: Ø 32 mm, PE 100, SDR 11</t>
    </r>
  </si>
  <si>
    <r>
      <t xml:space="preserve">RS1 - ROZDĚLOVAČ SBĚRAČ pro primární okruh TČ - provedení do "T"
</t>
    </r>
    <r>
      <rPr>
        <sz val="9"/>
        <color theme="1"/>
        <rFont val="Arial Narrow"/>
        <family val="2"/>
        <charset val="238"/>
      </rPr>
      <t xml:space="preserve">Plně vybavený rozdělovač / sběrač 15 / 15 - </t>
    </r>
    <r>
      <rPr>
        <b/>
        <sz val="9"/>
        <color theme="1"/>
        <rFont val="Arial Narrow"/>
        <family val="2"/>
        <charset val="238"/>
      </rPr>
      <t>celoplastová technologie, materiál těla PE 100</t>
    </r>
    <r>
      <rPr>
        <sz val="9"/>
        <color theme="1"/>
        <rFont val="Arial Narrow"/>
        <family val="2"/>
        <charset val="238"/>
      </rPr>
      <t xml:space="preserve">
• 1 x rozdělovač vnitřní průměr těla DN 90, PVC kulové kohouty DN25 – 15 výstupy
• 1 x sběrač vnitřní průměr těla DN 90, PVC vyvažovací ventily – 15 vstupy
• 15 x PVC vyvažovací ventil, rozsah 5 - 42 l/min
• 2 x napouštěcí / odvzdušňovací kohout
• 30 x vývod potrubí Ø 32 mm - 500 mm
• 2 x ukončení uzavírací klapkou DN 80 + příruba DN 80</t>
    </r>
  </si>
  <si>
    <r>
      <t xml:space="preserve">RS2 - ROZDĚLOVAČ SBĚRAČ pro primární okruh TČ - provedení do "T"
</t>
    </r>
    <r>
      <rPr>
        <sz val="9"/>
        <color theme="1"/>
        <rFont val="Arial Narrow"/>
        <family val="2"/>
        <charset val="238"/>
      </rPr>
      <t xml:space="preserve">Plně vybavený rozdělovač / sběrač 16 / 16 - </t>
    </r>
    <r>
      <rPr>
        <b/>
        <sz val="9"/>
        <color theme="1"/>
        <rFont val="Arial Narrow"/>
        <family val="2"/>
        <charset val="238"/>
      </rPr>
      <t>celoplastová technologie, materiál těla PE 100</t>
    </r>
    <r>
      <rPr>
        <sz val="9"/>
        <color theme="1"/>
        <rFont val="Arial Narrow"/>
        <family val="2"/>
        <charset val="238"/>
      </rPr>
      <t xml:space="preserve">
• 1 x rozdělovač vnitřní průměr těla DN 90, PVC kulové kohouty DN25 – 16 výstupy
• 1 x sběrač vnitřní průměr těla DN 90, PVC vyvažovací ventily – 16 vstupy
• 16 x PVC vyvažovací ventil, rozsah 5 - 42 l/min
• 2 x napouštěcí / odvzdušňovací kohout
• 32 x vývod potrubí Ø 32 mm - 500 mm
• 2 x ukončení uzavírací klapkou DN 80 + příruba DN 80</t>
    </r>
  </si>
  <si>
    <r>
      <t xml:space="preserve">RS3 Plně vybavená jímka s vývody 8/8 - pravé provedení
</t>
    </r>
    <r>
      <rPr>
        <sz val="9"/>
        <color theme="1"/>
        <rFont val="Arial Narrow"/>
        <family val="2"/>
        <charset val="238"/>
      </rPr>
      <t xml:space="preserve">• rozměry: Ø770 x 760 x 950 x 1200 - 1350 mm (Ø víka x šířka x délka x výška)
• teleskopický poklop nosnost 600 kg
• 1 x rozdělovač DN50, PVC kulové kohouty DN25 – 8 výstupů
• 1 x sběračDN50, PVC vyvažovací ventily – 8 vstupů
• 8 x PVC vyvažovací ventil, rozsah 5 - 42 l/min
• 2 x napouštěcí / odvzdušňovací kohout
• 16 x vývod z jímky potrubí Ø 32 mm
• 2 x vývod z jímky potrubí Ø 63 mm
</t>
    </r>
  </si>
  <si>
    <r>
      <rPr>
        <b/>
        <sz val="9"/>
        <color theme="1"/>
        <rFont val="Arial Narrow"/>
        <family val="2"/>
        <charset val="238"/>
      </rPr>
      <t>Tvarovka pro ukončení potrubí - kovový závit</t>
    </r>
    <r>
      <rPr>
        <sz val="9"/>
        <color theme="1"/>
        <rFont val="Arial Narrow"/>
        <family val="2"/>
        <charset val="238"/>
      </rPr>
      <t xml:space="preserve">
• vložka k přechodce Georg Fischer +GF+: Ø 63 - 2", PE 100 - mosaz, vnější závit, SDR 11</t>
    </r>
  </si>
  <si>
    <r>
      <t xml:space="preserve">A) Celková cena  </t>
    </r>
    <r>
      <rPr>
        <sz val="9"/>
        <color theme="1"/>
        <rFont val="Arial Narrow"/>
        <family val="2"/>
        <charset val="238"/>
      </rPr>
      <t>(bez DPH)</t>
    </r>
  </si>
  <si>
    <r>
      <rPr>
        <b/>
        <sz val="9"/>
        <color theme="1"/>
        <rFont val="Arial Narrow"/>
        <family val="2"/>
        <charset val="238"/>
      </rPr>
      <t>Páteřní potrubí od sběrné jímky do technické místnosti PE 100 RC</t>
    </r>
    <r>
      <rPr>
        <sz val="9"/>
        <color theme="1"/>
        <rFont val="Arial Narrow"/>
        <family val="2"/>
        <charset val="238"/>
      </rPr>
      <t xml:space="preserve">
• Ø 63 x 5,8 mm, tlaková odolnost 16 bar (SDR11, PN16)
• vnější ochranná vrstva
• vyrobeno dle normy PAS 1075 typ 2
• 6 m tyč
• ukládka BEZ pískového lože</t>
    </r>
  </si>
  <si>
    <r>
      <rPr>
        <b/>
        <sz val="9"/>
        <color theme="1"/>
        <rFont val="Arial Narrow"/>
        <family val="2"/>
        <charset val="238"/>
      </rPr>
      <t>Elektrotvarovka pro spojení potrubí</t>
    </r>
    <r>
      <rPr>
        <sz val="9"/>
        <color theme="1"/>
        <rFont val="Arial Narrow"/>
        <family val="2"/>
        <charset val="238"/>
      </rPr>
      <t xml:space="preserve">
• elektrospojka: Ø 63 mm, PE 100, SDR 11</t>
    </r>
  </si>
  <si>
    <r>
      <rPr>
        <b/>
        <sz val="9"/>
        <color theme="1"/>
        <rFont val="Arial Narrow"/>
        <family val="2"/>
        <charset val="238"/>
      </rPr>
      <t>Elektrotvarovka pro spojení potrubí</t>
    </r>
    <r>
      <rPr>
        <sz val="9"/>
        <color theme="1"/>
        <rFont val="Arial Narrow"/>
        <family val="2"/>
        <charset val="238"/>
      </rPr>
      <t xml:space="preserve">
• elektrokoleno  Ø 63 mm 90°, PE 100, SDR 11</t>
    </r>
  </si>
  <si>
    <r>
      <rPr>
        <b/>
        <sz val="9"/>
        <color theme="1"/>
        <rFont val="Arial Narrow"/>
        <family val="2"/>
        <charset val="238"/>
      </rPr>
      <t>PVC uzavírací kulový kohout DN50 - ukončení RS3 v technické místnosti</t>
    </r>
    <r>
      <rPr>
        <sz val="9"/>
        <color theme="1"/>
        <rFont val="Arial Narrow"/>
        <family val="2"/>
        <charset val="238"/>
      </rPr>
      <t xml:space="preserve">
</t>
    </r>
  </si>
  <si>
    <r>
      <t xml:space="preserve">Sběrná konstrukce pro RS1 a RS2
- 4 shodné konstrukce, dvě pro každý RS, fixování vertikálních rozvodů nad základovou desku v dané rozteči vč. objímek
</t>
    </r>
    <r>
      <rPr>
        <sz val="9"/>
        <color theme="1"/>
        <rFont val="Arial Narrow"/>
        <family val="2"/>
        <charset val="238"/>
      </rPr>
      <t>- každá konstrukce dl cca 1200 mm, výška cca 800, pro 16ks potrubí = 16 ks objímek s gumovou vložkou
-zámečnický výrobek z ocelových profilů, hmotnost konstrukce cca 15 kg</t>
    </r>
  </si>
  <si>
    <r>
      <rPr>
        <b/>
        <sz val="9"/>
        <color theme="1"/>
        <rFont val="Arial Narrow"/>
        <family val="2"/>
        <charset val="238"/>
      </rPr>
      <t xml:space="preserve">Nemrznoucí směs - teplonosná kapalina - KONCENTRÁT
</t>
    </r>
    <r>
      <rPr>
        <sz val="9"/>
        <color theme="1"/>
        <rFont val="Arial Narrow"/>
        <family val="2"/>
        <charset val="238"/>
      </rPr>
      <t>• chemická báze - monoethylenglykol, bez zápachu
• koncentrát – poměr ředění 1 : 2,2 (konc. / voda)
• teplonosná antikorozní kapalina
• delší životnost oběhových čerpadel, doporučená výrobci TČ v EU</t>
    </r>
  </si>
  <si>
    <t>SOUVISEJÍCÍ POŽADAVKY - BUDOU DODÁVKOU STAVBY:</t>
  </si>
  <si>
    <t>Zemní práce - výkopy a zpětné záhrny, hutnění zahrnutých výkopů pro potrubí v celkovém rozsahu cca 200 m3 zeminy</t>
  </si>
  <si>
    <t>Pískové lože pro potrubí pod základovou deskou frakce 0/4 v celkovém rozsahu 55 m3</t>
  </si>
  <si>
    <t>Betonové základy pod sběrné konstrukce napojení pilot a pod sběrnou jímky RS3 v celkovém rozsahu cca 2 m3 betonu</t>
  </si>
  <si>
    <t>Vystrojení energetických pilot spirálovým výměníkem - piloty 1200 a 900 mm, celkem 78ks pilot, uvedená jednotka - metráž instalovaného potrubí + osazení tlakovacích sestav</t>
  </si>
  <si>
    <t>Montážní práce - odbourání části zhlaví piloty, sejmutí tlakovacích sestav a napojení jendotlivých pilot pomocí elektrokolen 90° d25</t>
  </si>
  <si>
    <r>
      <rPr>
        <b/>
        <sz val="9"/>
        <color theme="1"/>
        <rFont val="Arial Narrow"/>
        <family val="2"/>
        <charset val="238"/>
      </rPr>
      <t>Elektrotvarovka pro spojení potrubí - napojení zhlaví piloty</t>
    </r>
    <r>
      <rPr>
        <sz val="9"/>
        <color theme="1"/>
        <rFont val="Arial Narrow"/>
        <family val="2"/>
        <charset val="238"/>
      </rPr>
      <t xml:space="preserve">
• elektrokoleno 90°: Ø 25 mm, PE 100, SDR 11</t>
    </r>
  </si>
  <si>
    <t>Montážní práce - elektrosvařování průměru d25 - d63 - uveden předpokládaný počet spojů/tvarovek</t>
  </si>
  <si>
    <t>Montážní práce - osazení sběrné jímky</t>
  </si>
  <si>
    <t>Montážní práce - osazení RS v technické místnosti</t>
  </si>
  <si>
    <t>Důkladné zaizolování RS1 a RS2 v technické místnosti, doporučená tl. izolace min. 19 mm při Lambda =0,033 W/mK.</t>
  </si>
  <si>
    <r>
      <t xml:space="preserve">Kotvicí konstrukce pro RS1 a RS2 v technické místnosti
- 2 shodné konstrukce, jedna pro každý RS, kotvení rozdělovačů sběračů v technické místnosti do požadované výšky cca 1m nad podlahu, připevnění k podlaze
</t>
    </r>
    <r>
      <rPr>
        <sz val="9"/>
        <color theme="1"/>
        <rFont val="Arial Narrow"/>
        <family val="2"/>
        <charset val="238"/>
      </rPr>
      <t>- každá konstrukce dl. cca 2000 mm, výška cca 1000, 6 x objímka s tepelněizolačním pouzdrem
-zámečnický výrobek z ocelových profilů, hmotnost konstrukce cca 25 kg</t>
    </r>
  </si>
  <si>
    <t>Montážní práce - pokládka, trasování a manipulace s potrubím pro napojení pilot</t>
  </si>
  <si>
    <t xml:space="preserve">Montážní práce - osazení a napojení sběrných konstrukcí </t>
  </si>
  <si>
    <t>TZ 02.3 Primární okruh TČ</t>
  </si>
  <si>
    <t>03/2017</t>
  </si>
  <si>
    <t>Provedení prostupu skrz základový práh mezi osami 1 a 2 pro potrubí vedoucí ke sběrné jímce RS3</t>
  </si>
  <si>
    <t xml:space="preserve">Prostupové Multipažnice s pevnou a volnou přírubou + těsnicí vložky pro tlakovou odolnost prostupu 3bar, pro prostup celkem 62 ks potrubí d32
</t>
  </si>
  <si>
    <t xml:space="preserve">Prostupové pažnice s pevnou a volnou přírubou + těsnicí vložky pro tlakovou odolnost prostupu 3bar, pro prostup celkem 2 ks potrubí d63
</t>
  </si>
  <si>
    <t>VÝKAZ VÝMĚR</t>
  </si>
</sst>
</file>

<file path=xl/styles.xml><?xml version="1.0" encoding="utf-8"?>
<styleSheet xmlns="http://schemas.openxmlformats.org/spreadsheetml/2006/main">
  <numFmts count="1">
    <numFmt numFmtId="164" formatCode="#,##0\ &quot;Kč&quot;"/>
  </numFmts>
  <fonts count="6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color theme="1"/>
      <name val="Arial Narrow"/>
      <family val="2"/>
      <charset val="238"/>
    </font>
    <font>
      <b/>
      <sz val="9"/>
      <color theme="1"/>
      <name val="Arial Narrow"/>
      <family val="2"/>
      <charset val="238"/>
    </font>
    <font>
      <sz val="9"/>
      <name val="Arial Narrow"/>
      <family val="2"/>
      <charset val="238"/>
    </font>
    <font>
      <sz val="9"/>
      <color indexed="8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auto="1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65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dotted">
        <color theme="0" tint="-0.499984740745262"/>
      </top>
      <bottom style="dotted">
        <color theme="0" tint="-0.499984740745262"/>
      </bottom>
      <diagonal/>
    </border>
    <border>
      <left style="thin">
        <color theme="0" tint="-0.499984740745262"/>
      </left>
      <right/>
      <top style="dotted">
        <color theme="0" tint="-0.499984740745262"/>
      </top>
      <bottom style="dotted">
        <color theme="0" tint="-0.499984740745262"/>
      </bottom>
      <diagonal/>
    </border>
    <border>
      <left/>
      <right/>
      <top style="dotted">
        <color theme="0" tint="-0.499984740745262"/>
      </top>
      <bottom style="dotted">
        <color theme="0" tint="-0.499984740745262"/>
      </bottom>
      <diagonal/>
    </border>
    <border>
      <left/>
      <right style="thin">
        <color theme="0" tint="-0.499984740745262"/>
      </right>
      <top style="dotted">
        <color theme="0" tint="-0.499984740745262"/>
      </top>
      <bottom style="dotted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dotted">
        <color theme="0" tint="-0.499984740745262"/>
      </bottom>
      <diagonal/>
    </border>
    <border>
      <left/>
      <right/>
      <top/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theme="0" tint="-0.499984740745262"/>
      </top>
      <bottom style="dotted">
        <color theme="0" tint="-0.499984740745262"/>
      </bottom>
      <diagonal/>
    </border>
    <border>
      <left style="thin">
        <color theme="0" tint="-0.499984740745262"/>
      </left>
      <right/>
      <top style="medium">
        <color theme="0" tint="-0.499984740745262"/>
      </top>
      <bottom style="dotted">
        <color theme="0" tint="-0.499984740745262"/>
      </bottom>
      <diagonal/>
    </border>
    <border>
      <left/>
      <right/>
      <top style="medium">
        <color theme="0" tint="-0.499984740745262"/>
      </top>
      <bottom style="dotted">
        <color theme="0" tint="-0.499984740745262"/>
      </bottom>
      <diagonal/>
    </border>
    <border>
      <left/>
      <right style="thin">
        <color theme="0" tint="-0.499984740745262"/>
      </right>
      <top style="medium">
        <color theme="0" tint="-0.499984740745262"/>
      </top>
      <bottom style="dotted">
        <color theme="0" tint="-0.499984740745262"/>
      </bottom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thin">
        <color theme="0" tint="-0.499984740745262"/>
      </right>
      <top style="medium">
        <color theme="0" tint="-0.499984740745262"/>
      </top>
      <bottom style="dotted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/>
      <top/>
      <bottom style="dotted">
        <color theme="0" tint="-0.499984740745262"/>
      </bottom>
      <diagonal/>
    </border>
    <border>
      <left/>
      <right style="thin">
        <color theme="0" tint="-0.499984740745262"/>
      </right>
      <top/>
      <bottom style="dotted">
        <color theme="0" tint="-0.499984740745262"/>
      </bottom>
      <diagonal/>
    </border>
    <border>
      <left/>
      <right style="thin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dotted">
        <color theme="0" tint="-0.499984740745262"/>
      </top>
      <bottom style="dotted">
        <color theme="0" tint="-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dotted">
        <color theme="1" tint="0.499984740745262"/>
      </top>
      <bottom style="dotted">
        <color theme="1" tint="0.499984740745262"/>
      </bottom>
      <diagonal/>
    </border>
    <border>
      <left style="thin">
        <color theme="1" tint="0.499984740745262"/>
      </left>
      <right style="thin">
        <color theme="0" tint="-0.499984740745262"/>
      </right>
      <top style="dotted">
        <color theme="1" tint="0.499984740745262"/>
      </top>
      <bottom style="dotted">
        <color theme="1" tint="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dotted">
        <color theme="1" tint="0.499984740745262"/>
      </top>
      <bottom style="dotted">
        <color theme="1" tint="0.499984740745262"/>
      </bottom>
      <diagonal/>
    </border>
    <border>
      <left style="thin">
        <color theme="0" tint="-0.499984740745262"/>
      </left>
      <right/>
      <top style="dotted">
        <color theme="1" tint="0.499984740745262"/>
      </top>
      <bottom style="dotted">
        <color theme="1" tint="0.499984740745262"/>
      </bottom>
      <diagonal/>
    </border>
    <border>
      <left/>
      <right/>
      <top style="dotted">
        <color theme="1" tint="0.499984740745262"/>
      </top>
      <bottom style="dotted">
        <color theme="1" tint="0.499984740745262"/>
      </bottom>
      <diagonal/>
    </border>
    <border>
      <left/>
      <right style="thin">
        <color theme="0" tint="-0.499984740745262"/>
      </right>
      <top style="dotted">
        <color theme="1" tint="0.499984740745262"/>
      </top>
      <bottom style="dotted">
        <color theme="1" tint="0.499984740745262"/>
      </bottom>
      <diagonal/>
    </border>
    <border>
      <left style="thin">
        <color theme="1" tint="0.499984740745262"/>
      </left>
      <right/>
      <top style="dotted">
        <color theme="0" tint="-0.499984740745262"/>
      </top>
      <bottom style="dotted">
        <color theme="0" tint="-0.499984740745262"/>
      </bottom>
      <diagonal/>
    </border>
    <border>
      <left/>
      <right style="thin">
        <color theme="1" tint="0.499984740745262"/>
      </right>
      <top style="dotted">
        <color theme="0" tint="-0.499984740745262"/>
      </top>
      <bottom style="dotted">
        <color theme="0" tint="-0.499984740745262"/>
      </bottom>
      <diagonal/>
    </border>
    <border>
      <left style="thin">
        <color theme="0" tint="-0.499984740745262"/>
      </left>
      <right/>
      <top style="dotted">
        <color theme="0" tint="-0.499984740745262"/>
      </top>
      <bottom style="dotted">
        <color theme="1" tint="0.499984740745262"/>
      </bottom>
      <diagonal/>
    </border>
    <border>
      <left/>
      <right/>
      <top style="dotted">
        <color theme="0" tint="-0.499984740745262"/>
      </top>
      <bottom style="dotted">
        <color theme="1" tint="0.499984740745262"/>
      </bottom>
      <diagonal/>
    </border>
    <border>
      <left/>
      <right style="thin">
        <color theme="0" tint="-0.499984740745262"/>
      </right>
      <top style="dotted">
        <color theme="0" tint="-0.499984740745262"/>
      </top>
      <bottom style="dotted">
        <color theme="1" tint="0.499984740745262"/>
      </bottom>
      <diagonal/>
    </border>
    <border>
      <left style="thin">
        <color theme="0" tint="-0.499984740745262"/>
      </left>
      <right style="thin">
        <color theme="1" tint="0.499984740745262"/>
      </right>
      <top style="dotted">
        <color theme="0" tint="-0.499984740745262"/>
      </top>
      <bottom style="dotted">
        <color theme="0" tint="-0.499984740745262"/>
      </bottom>
      <diagonal/>
    </border>
    <border>
      <left style="thin">
        <color theme="1" tint="0.499984740745262"/>
      </left>
      <right/>
      <top style="dotted">
        <color theme="0" tint="-0.499984740745262"/>
      </top>
      <bottom style="dotted">
        <color theme="1" tint="0.499984740745262"/>
      </bottom>
      <diagonal/>
    </border>
    <border>
      <left/>
      <right style="thin">
        <color theme="1" tint="0.499984740745262"/>
      </right>
      <top style="dotted">
        <color theme="0" tint="-0.499984740745262"/>
      </top>
      <bottom style="dotted">
        <color theme="1" tint="0.499984740745262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theme="0" tint="-0.499984740745262"/>
      </right>
      <top style="dotted">
        <color theme="0" tint="-0.499984740745262"/>
      </top>
      <bottom/>
      <diagonal/>
    </border>
    <border>
      <left style="thin">
        <color theme="0" tint="-0.499984740745262"/>
      </left>
      <right/>
      <top style="dotted">
        <color theme="0" tint="-0.499984740745262"/>
      </top>
      <bottom/>
      <diagonal/>
    </border>
    <border>
      <left/>
      <right/>
      <top style="dotted">
        <color theme="0" tint="-0.499984740745262"/>
      </top>
      <bottom/>
      <diagonal/>
    </border>
    <border>
      <left style="medium">
        <color theme="0" tint="-0.499984740745262"/>
      </left>
      <right style="thin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/>
      <top style="dotted">
        <color theme="1" tint="0.499984740745262"/>
      </top>
      <bottom style="dotted">
        <color theme="0" tint="-0.499984740745262"/>
      </bottom>
      <diagonal/>
    </border>
    <border>
      <left/>
      <right/>
      <top style="dotted">
        <color theme="1" tint="0.499984740745262"/>
      </top>
      <bottom style="dotted">
        <color theme="0" tint="-0.499984740745262"/>
      </bottom>
      <diagonal/>
    </border>
    <border>
      <left/>
      <right style="thin">
        <color theme="0" tint="-0.499984740745262"/>
      </right>
      <top style="dotted">
        <color theme="1" tint="0.499984740745262"/>
      </top>
      <bottom style="dotted">
        <color theme="0" tint="-0.499984740745262"/>
      </bottom>
      <diagonal/>
    </border>
    <border>
      <left style="thin">
        <color theme="1" tint="0.499984740745262"/>
      </left>
      <right/>
      <top style="dotted">
        <color theme="1" tint="0.499984740745262"/>
      </top>
      <bottom style="dotted">
        <color theme="0" tint="-0.499984740745262"/>
      </bottom>
      <diagonal/>
    </border>
    <border>
      <left/>
      <right style="thin">
        <color theme="1" tint="0.499984740745262"/>
      </right>
      <top style="dotted">
        <color theme="1" tint="0.499984740745262"/>
      </top>
      <bottom style="dotted">
        <color theme="0" tint="-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dotted">
        <color theme="1" tint="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dotted">
        <color theme="0" tint="-0.499984740745262"/>
      </top>
      <bottom/>
      <diagonal/>
    </border>
    <border>
      <left style="thin">
        <color theme="0" tint="-0.499984740745262"/>
      </left>
      <right/>
      <top style="dotted">
        <color theme="1" tint="0.499984740745262"/>
      </top>
      <bottom/>
      <diagonal/>
    </border>
    <border>
      <left/>
      <right/>
      <top style="dotted">
        <color theme="1" tint="0.499984740745262"/>
      </top>
      <bottom/>
      <diagonal/>
    </border>
    <border>
      <left/>
      <right style="thin">
        <color theme="0" tint="-0.499984740745262"/>
      </right>
      <top style="dotted">
        <color theme="1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/>
      <bottom style="dotted">
        <color theme="1" tint="0.499984740745262"/>
      </bottom>
      <diagonal/>
    </border>
    <border>
      <left style="thin">
        <color theme="1" tint="0.499984740745262"/>
      </left>
      <right/>
      <top/>
      <bottom style="dotted">
        <color theme="1" tint="0.499984740745262"/>
      </bottom>
      <diagonal/>
    </border>
    <border>
      <left/>
      <right style="thin">
        <color theme="1" tint="0.499984740745262"/>
      </right>
      <top/>
      <bottom style="dotted">
        <color theme="1" tint="0.499984740745262"/>
      </bottom>
      <diagonal/>
    </border>
    <border>
      <left/>
      <right/>
      <top/>
      <bottom style="dotted">
        <color theme="1" tint="0.499984740745262"/>
      </bottom>
      <diagonal/>
    </border>
    <border>
      <left/>
      <right style="thin">
        <color theme="0" tint="-0.499984740745262"/>
      </right>
      <top/>
      <bottom style="dotted">
        <color theme="1" tint="0.499984740745262"/>
      </bottom>
      <diagonal/>
    </border>
    <border>
      <left style="thin">
        <color theme="0" tint="-0.499984740745262"/>
      </left>
      <right/>
      <top/>
      <bottom style="dotted">
        <color theme="1" tint="0.499984740745262"/>
      </bottom>
      <diagonal/>
    </border>
  </borders>
  <cellStyleXfs count="2">
    <xf numFmtId="0" fontId="0" fillId="0" borderId="0"/>
    <xf numFmtId="0" fontId="1" fillId="0" borderId="0"/>
  </cellStyleXfs>
  <cellXfs count="201">
    <xf numFmtId="0" fontId="0" fillId="0" borderId="0" xfId="0"/>
    <xf numFmtId="0" fontId="2" fillId="2" borderId="0" xfId="0" applyFont="1" applyFill="1" applyBorder="1" applyAlignment="1">
      <alignment vertical="center"/>
    </xf>
    <xf numFmtId="0" fontId="2" fillId="2" borderId="0" xfId="0" applyFont="1" applyFill="1" applyAlignment="1">
      <alignment horizontal="left" vertical="center" indent="1"/>
    </xf>
    <xf numFmtId="0" fontId="2" fillId="0" borderId="0" xfId="0" applyFont="1" applyAlignment="1">
      <alignment horizontal="left" vertical="center" indent="1"/>
    </xf>
    <xf numFmtId="0" fontId="2" fillId="2" borderId="17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left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left" vertical="center"/>
    </xf>
    <xf numFmtId="0" fontId="2" fillId="2" borderId="45" xfId="0" applyFont="1" applyFill="1" applyBorder="1" applyAlignment="1">
      <alignment horizontal="left" vertical="center"/>
    </xf>
    <xf numFmtId="0" fontId="2" fillId="0" borderId="15" xfId="0" applyFont="1" applyBorder="1" applyAlignment="1">
      <alignment horizontal="left" vertical="center" indent="1"/>
    </xf>
    <xf numFmtId="0" fontId="2" fillId="0" borderId="15" xfId="0" applyFont="1" applyBorder="1" applyAlignment="1">
      <alignment vertical="center"/>
    </xf>
    <xf numFmtId="0" fontId="2" fillId="0" borderId="0" xfId="0" applyFont="1" applyBorder="1" applyAlignment="1">
      <alignment horizontal="left" vertical="center" indent="1"/>
    </xf>
    <xf numFmtId="0" fontId="2" fillId="2" borderId="25" xfId="0" applyFont="1" applyFill="1" applyBorder="1" applyAlignment="1">
      <alignment horizontal="left" vertical="center" indent="1"/>
    </xf>
    <xf numFmtId="0" fontId="2" fillId="2" borderId="30" xfId="0" applyFont="1" applyFill="1" applyBorder="1" applyAlignment="1">
      <alignment horizontal="left" vertical="center"/>
    </xf>
    <xf numFmtId="0" fontId="2" fillId="0" borderId="15" xfId="0" applyFont="1" applyBorder="1" applyAlignment="1">
      <alignment horizontal="center" vertical="center"/>
    </xf>
    <xf numFmtId="0" fontId="2" fillId="0" borderId="25" xfId="0" applyFont="1" applyFill="1" applyBorder="1" applyAlignment="1">
      <alignment horizontal="left" vertical="center" indent="1"/>
    </xf>
    <xf numFmtId="0" fontId="2" fillId="0" borderId="15" xfId="0" applyFont="1" applyFill="1" applyBorder="1" applyAlignment="1">
      <alignment horizontal="left" vertical="center" indent="1"/>
    </xf>
    <xf numFmtId="0" fontId="2" fillId="0" borderId="16" xfId="0" applyFont="1" applyFill="1" applyBorder="1" applyAlignment="1">
      <alignment vertical="center"/>
    </xf>
    <xf numFmtId="0" fontId="2" fillId="0" borderId="0" xfId="0" applyFont="1" applyFill="1" applyAlignment="1">
      <alignment horizontal="left" vertical="center" indent="1"/>
    </xf>
    <xf numFmtId="0" fontId="2" fillId="0" borderId="36" xfId="0" applyFont="1" applyFill="1" applyBorder="1" applyAlignment="1">
      <alignment horizontal="left" vertical="center" indent="1"/>
    </xf>
    <xf numFmtId="0" fontId="2" fillId="0" borderId="1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164" fontId="3" fillId="0" borderId="48" xfId="0" applyNumberFormat="1" applyFont="1" applyBorder="1" applyAlignment="1">
      <alignment vertical="center"/>
    </xf>
    <xf numFmtId="164" fontId="3" fillId="0" borderId="18" xfId="0" applyNumberFormat="1" applyFont="1" applyBorder="1" applyAlignment="1">
      <alignment vertical="center"/>
    </xf>
    <xf numFmtId="164" fontId="3" fillId="0" borderId="19" xfId="0" applyNumberFormat="1" applyFont="1" applyBorder="1" applyAlignment="1">
      <alignment vertical="center"/>
    </xf>
    <xf numFmtId="164" fontId="3" fillId="0" borderId="22" xfId="0" applyNumberFormat="1" applyFont="1" applyBorder="1" applyAlignment="1">
      <alignment vertical="center"/>
    </xf>
    <xf numFmtId="0" fontId="2" fillId="0" borderId="23" xfId="0" applyFont="1" applyFill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54" xfId="0" applyFont="1" applyFill="1" applyBorder="1" applyAlignment="1">
      <alignment horizontal="left" vertical="center" indent="1"/>
    </xf>
    <xf numFmtId="0" fontId="2" fillId="2" borderId="58" xfId="0" applyFont="1" applyFill="1" applyBorder="1" applyAlignment="1">
      <alignment horizontal="left" vertical="center"/>
    </xf>
    <xf numFmtId="0" fontId="2" fillId="0" borderId="59" xfId="0" applyFont="1" applyFill="1" applyBorder="1" applyAlignment="1">
      <alignment horizontal="left" vertical="center" indent="1"/>
    </xf>
    <xf numFmtId="0" fontId="2" fillId="2" borderId="63" xfId="0" applyFont="1" applyFill="1" applyBorder="1" applyAlignment="1">
      <alignment horizontal="left" vertical="center"/>
    </xf>
    <xf numFmtId="164" fontId="3" fillId="0" borderId="2" xfId="0" applyNumberFormat="1" applyFont="1" applyFill="1" applyBorder="1" applyAlignment="1">
      <alignment horizontal="center" vertical="center"/>
    </xf>
    <xf numFmtId="164" fontId="3" fillId="0" borderId="3" xfId="0" applyNumberFormat="1" applyFont="1" applyFill="1" applyBorder="1" applyAlignment="1">
      <alignment horizontal="center" vertical="center"/>
    </xf>
    <xf numFmtId="164" fontId="3" fillId="0" borderId="4" xfId="0" applyNumberFormat="1" applyFont="1" applyFill="1" applyBorder="1" applyAlignment="1">
      <alignment horizontal="center" vertical="center"/>
    </xf>
    <xf numFmtId="49" fontId="4" fillId="0" borderId="31" xfId="0" applyNumberFormat="1" applyFont="1" applyFill="1" applyBorder="1" applyAlignment="1" applyProtection="1">
      <alignment horizontal="center" vertical="center"/>
    </xf>
    <xf numFmtId="49" fontId="4" fillId="0" borderId="32" xfId="0" applyNumberFormat="1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>
      <alignment horizontal="left" vertical="center" wrapText="1" indent="1"/>
    </xf>
    <xf numFmtId="0" fontId="2" fillId="0" borderId="1" xfId="0" applyFont="1" applyFill="1" applyBorder="1" applyAlignment="1">
      <alignment horizontal="left" vertical="center" wrapText="1" indent="1"/>
    </xf>
    <xf numFmtId="0" fontId="2" fillId="2" borderId="28" xfId="0" applyFont="1" applyFill="1" applyBorder="1" applyAlignment="1">
      <alignment horizontal="right" vertical="center"/>
    </xf>
    <xf numFmtId="0" fontId="2" fillId="2" borderId="29" xfId="0" applyFont="1" applyFill="1" applyBorder="1" applyAlignment="1">
      <alignment horizontal="right" vertical="center"/>
    </xf>
    <xf numFmtId="164" fontId="2" fillId="0" borderId="1" xfId="0" applyNumberFormat="1" applyFont="1" applyFill="1" applyBorder="1" applyAlignment="1">
      <alignment horizontal="center" vertical="center"/>
    </xf>
    <xf numFmtId="49" fontId="4" fillId="0" borderId="37" xfId="0" applyNumberFormat="1" applyFont="1" applyFill="1" applyBorder="1" applyAlignment="1" applyProtection="1">
      <alignment horizontal="center" vertical="center"/>
    </xf>
    <xf numFmtId="49" fontId="4" fillId="0" borderId="38" xfId="0" applyNumberFormat="1" applyFont="1" applyFill="1" applyBorder="1" applyAlignment="1" applyProtection="1">
      <alignment horizontal="center" vertical="center"/>
    </xf>
    <xf numFmtId="0" fontId="5" fillId="0" borderId="4" xfId="0" applyFont="1" applyFill="1" applyBorder="1" applyAlignment="1">
      <alignment horizontal="left" vertical="center" wrapText="1" indent="1"/>
    </xf>
    <xf numFmtId="164" fontId="3" fillId="0" borderId="20" xfId="0" applyNumberFormat="1" applyFont="1" applyFill="1" applyBorder="1" applyAlignment="1">
      <alignment horizontal="center" vertical="center"/>
    </xf>
    <xf numFmtId="164" fontId="3" fillId="0" borderId="6" xfId="0" applyNumberFormat="1" applyFont="1" applyFill="1" applyBorder="1" applyAlignment="1">
      <alignment horizontal="center" vertical="center"/>
    </xf>
    <xf numFmtId="164" fontId="3" fillId="0" borderId="21" xfId="0" applyNumberFormat="1" applyFont="1" applyFill="1" applyBorder="1" applyAlignment="1">
      <alignment horizontal="center" vertical="center"/>
    </xf>
    <xf numFmtId="164" fontId="2" fillId="0" borderId="33" xfId="0" applyNumberFormat="1" applyFont="1" applyFill="1" applyBorder="1" applyAlignment="1">
      <alignment horizontal="center" vertical="center"/>
    </xf>
    <xf numFmtId="164" fontId="2" fillId="0" borderId="34" xfId="0" applyNumberFormat="1" applyFont="1" applyFill="1" applyBorder="1" applyAlignment="1">
      <alignment horizontal="center" vertical="center"/>
    </xf>
    <xf numFmtId="164" fontId="2" fillId="0" borderId="35" xfId="0" applyNumberFormat="1" applyFont="1" applyFill="1" applyBorder="1" applyAlignment="1">
      <alignment horizontal="center" vertical="center"/>
    </xf>
    <xf numFmtId="49" fontId="2" fillId="0" borderId="25" xfId="0" applyNumberFormat="1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left" vertical="center" wrapText="1" indent="1"/>
    </xf>
    <xf numFmtId="0" fontId="2" fillId="2" borderId="1" xfId="0" applyFont="1" applyFill="1" applyBorder="1" applyAlignment="1">
      <alignment horizontal="left" vertical="center" wrapText="1" indent="1"/>
    </xf>
    <xf numFmtId="164" fontId="2" fillId="0" borderId="27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left" vertical="center" wrapText="1" indent="1"/>
    </xf>
    <xf numFmtId="164" fontId="2" fillId="2" borderId="1" xfId="0" applyNumberFormat="1" applyFont="1" applyFill="1" applyBorder="1" applyAlignment="1">
      <alignment horizontal="center" vertical="center"/>
    </xf>
    <xf numFmtId="0" fontId="3" fillId="5" borderId="8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vertical="center"/>
    </xf>
    <xf numFmtId="0" fontId="2" fillId="5" borderId="10" xfId="0" applyFont="1" applyFill="1" applyBorder="1" applyAlignment="1">
      <alignment vertical="center"/>
    </xf>
    <xf numFmtId="0" fontId="2" fillId="0" borderId="37" xfId="0" applyFont="1" applyFill="1" applyBorder="1" applyAlignment="1">
      <alignment horizontal="center" vertical="center"/>
    </xf>
    <xf numFmtId="0" fontId="2" fillId="0" borderId="38" xfId="0" applyFont="1" applyFill="1" applyBorder="1" applyAlignment="1">
      <alignment horizontal="center" vertical="center"/>
    </xf>
    <xf numFmtId="0" fontId="5" fillId="0" borderId="37" xfId="0" applyFont="1" applyFill="1" applyBorder="1" applyAlignment="1">
      <alignment horizontal="left" vertical="center" wrapText="1" indent="1"/>
    </xf>
    <xf numFmtId="0" fontId="2" fillId="0" borderId="34" xfId="0" applyFont="1" applyFill="1" applyBorder="1" applyAlignment="1">
      <alignment horizontal="left" vertical="center" wrapText="1" indent="1"/>
    </xf>
    <xf numFmtId="0" fontId="2" fillId="0" borderId="35" xfId="0" applyFont="1" applyFill="1" applyBorder="1" applyAlignment="1">
      <alignment horizontal="left" vertical="center" wrapText="1" indent="1"/>
    </xf>
    <xf numFmtId="0" fontId="3" fillId="0" borderId="41" xfId="0" applyFont="1" applyFill="1" applyBorder="1" applyAlignment="1">
      <alignment horizontal="center" vertical="center"/>
    </xf>
    <xf numFmtId="0" fontId="3" fillId="0" borderId="40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43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/>
    </xf>
    <xf numFmtId="0" fontId="3" fillId="0" borderId="44" xfId="0" applyFont="1" applyFill="1" applyBorder="1" applyAlignment="1">
      <alignment horizontal="center" vertical="center"/>
    </xf>
    <xf numFmtId="164" fontId="3" fillId="0" borderId="41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vertical="center"/>
    </xf>
    <xf numFmtId="0" fontId="2" fillId="0" borderId="10" xfId="0" applyFont="1" applyFill="1" applyBorder="1" applyAlignment="1">
      <alignment vertical="center"/>
    </xf>
    <xf numFmtId="0" fontId="2" fillId="0" borderId="15" xfId="0" applyFont="1" applyFill="1" applyBorder="1" applyAlignment="1">
      <alignment horizontal="left" vertical="center"/>
    </xf>
    <xf numFmtId="164" fontId="2" fillId="0" borderId="15" xfId="0" applyNumberFormat="1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164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39" xfId="0" applyFont="1" applyFill="1" applyBorder="1" applyAlignment="1">
      <alignment horizontal="left" vertical="center"/>
    </xf>
    <xf numFmtId="164" fontId="2" fillId="0" borderId="39" xfId="0" applyNumberFormat="1" applyFont="1" applyFill="1" applyBorder="1" applyAlignment="1">
      <alignment horizontal="center" vertical="center"/>
    </xf>
    <xf numFmtId="0" fontId="2" fillId="0" borderId="39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right" vertical="center" indent="1"/>
    </xf>
    <xf numFmtId="0" fontId="2" fillId="0" borderId="9" xfId="0" applyFont="1" applyFill="1" applyBorder="1" applyAlignment="1">
      <alignment horizontal="right" vertical="center" indent="1"/>
    </xf>
    <xf numFmtId="0" fontId="2" fillId="0" borderId="10" xfId="0" applyFont="1" applyFill="1" applyBorder="1" applyAlignment="1">
      <alignment horizontal="right" vertical="center" indent="1"/>
    </xf>
    <xf numFmtId="164" fontId="3" fillId="0" borderId="22" xfId="0" applyNumberFormat="1" applyFont="1" applyFill="1" applyBorder="1" applyAlignment="1">
      <alignment horizontal="center" vertical="center"/>
    </xf>
    <xf numFmtId="164" fontId="3" fillId="0" borderId="18" xfId="0" applyNumberFormat="1" applyFont="1" applyFill="1" applyBorder="1" applyAlignment="1">
      <alignment horizontal="center" vertical="center"/>
    </xf>
    <xf numFmtId="164" fontId="3" fillId="0" borderId="19" xfId="0" applyNumberFormat="1" applyFont="1" applyFill="1" applyBorder="1" applyAlignment="1">
      <alignment horizontal="center" vertical="center"/>
    </xf>
    <xf numFmtId="0" fontId="2" fillId="2" borderId="33" xfId="0" applyFont="1" applyFill="1" applyBorder="1" applyAlignment="1">
      <alignment horizontal="right" vertical="center"/>
    </xf>
    <xf numFmtId="0" fontId="2" fillId="2" borderId="34" xfId="0" applyFont="1" applyFill="1" applyBorder="1" applyAlignment="1">
      <alignment horizontal="right" vertical="center"/>
    </xf>
    <xf numFmtId="0" fontId="2" fillId="0" borderId="52" xfId="0" applyFont="1" applyFill="1" applyBorder="1" applyAlignment="1">
      <alignment horizontal="center" vertical="center"/>
    </xf>
    <xf numFmtId="0" fontId="2" fillId="0" borderId="53" xfId="0" applyFont="1" applyFill="1" applyBorder="1" applyAlignment="1">
      <alignment horizontal="center" vertical="center"/>
    </xf>
    <xf numFmtId="0" fontId="2" fillId="0" borderId="52" xfId="0" applyFont="1" applyFill="1" applyBorder="1" applyAlignment="1">
      <alignment horizontal="left" vertical="center" wrapText="1" indent="1"/>
    </xf>
    <xf numFmtId="0" fontId="2" fillId="0" borderId="50" xfId="0" applyFont="1" applyFill="1" applyBorder="1" applyAlignment="1">
      <alignment horizontal="left" vertical="center" wrapText="1" indent="1"/>
    </xf>
    <xf numFmtId="0" fontId="2" fillId="0" borderId="51" xfId="0" applyFont="1" applyFill="1" applyBorder="1" applyAlignment="1">
      <alignment horizontal="left" vertical="center" wrapText="1" indent="1"/>
    </xf>
    <xf numFmtId="164" fontId="2" fillId="0" borderId="49" xfId="0" applyNumberFormat="1" applyFont="1" applyFill="1" applyBorder="1" applyAlignment="1">
      <alignment horizontal="center" vertical="center"/>
    </xf>
    <xf numFmtId="164" fontId="2" fillId="0" borderId="50" xfId="0" applyNumberFormat="1" applyFont="1" applyFill="1" applyBorder="1" applyAlignment="1">
      <alignment horizontal="center" vertical="center"/>
    </xf>
    <xf numFmtId="164" fontId="2" fillId="0" borderId="51" xfId="0" applyNumberFormat="1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vertical="center"/>
    </xf>
    <xf numFmtId="0" fontId="2" fillId="0" borderId="23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2" borderId="34" xfId="0" applyFont="1" applyFill="1" applyBorder="1" applyAlignment="1">
      <alignment horizontal="left" vertical="center" wrapText="1" indent="1"/>
    </xf>
    <xf numFmtId="0" fontId="2" fillId="2" borderId="35" xfId="0" applyFont="1" applyFill="1" applyBorder="1" applyAlignment="1">
      <alignment horizontal="left" vertical="center" wrapText="1" indent="1"/>
    </xf>
    <xf numFmtId="164" fontId="2" fillId="2" borderId="27" xfId="0" applyNumberFormat="1" applyFont="1" applyFill="1" applyBorder="1" applyAlignment="1">
      <alignment horizontal="center" vertical="center"/>
    </xf>
    <xf numFmtId="49" fontId="2" fillId="2" borderId="25" xfId="0" applyNumberFormat="1" applyFont="1" applyFill="1" applyBorder="1" applyAlignment="1">
      <alignment horizontal="center" vertical="center"/>
    </xf>
    <xf numFmtId="0" fontId="3" fillId="2" borderId="30" xfId="0" applyFont="1" applyFill="1" applyBorder="1" applyAlignment="1">
      <alignment horizontal="left" vertical="center" wrapText="1" indent="1"/>
    </xf>
    <xf numFmtId="0" fontId="2" fillId="2" borderId="27" xfId="0" applyFont="1" applyFill="1" applyBorder="1" applyAlignment="1">
      <alignment horizontal="left" vertical="center" wrapText="1" indent="1"/>
    </xf>
    <xf numFmtId="49" fontId="2" fillId="2" borderId="30" xfId="0" applyNumberFormat="1" applyFont="1" applyFill="1" applyBorder="1" applyAlignment="1">
      <alignment horizontal="center" vertical="center"/>
    </xf>
    <xf numFmtId="49" fontId="2" fillId="2" borderId="27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2" fillId="0" borderId="26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3" fillId="2" borderId="27" xfId="0" applyFont="1" applyFill="1" applyBorder="1" applyAlignment="1">
      <alignment horizontal="left" vertical="center" wrapText="1" indent="1"/>
    </xf>
    <xf numFmtId="164" fontId="3" fillId="0" borderId="2" xfId="0" applyNumberFormat="1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/>
    </xf>
    <xf numFmtId="0" fontId="2" fillId="2" borderId="33" xfId="0" applyFont="1" applyFill="1" applyBorder="1" applyAlignment="1">
      <alignment horizontal="left" vertical="center" wrapText="1" indent="1"/>
    </xf>
    <xf numFmtId="0" fontId="2" fillId="2" borderId="45" xfId="0" applyFont="1" applyFill="1" applyBorder="1" applyAlignment="1">
      <alignment horizontal="left" vertical="center" wrapText="1" indent="1"/>
    </xf>
    <xf numFmtId="0" fontId="2" fillId="2" borderId="46" xfId="0" applyFont="1" applyFill="1" applyBorder="1" applyAlignment="1">
      <alignment horizontal="right" vertical="center"/>
    </xf>
    <xf numFmtId="0" fontId="2" fillId="2" borderId="47" xfId="0" applyFont="1" applyFill="1" applyBorder="1" applyAlignment="1">
      <alignment horizontal="right" vertical="center"/>
    </xf>
    <xf numFmtId="164" fontId="2" fillId="2" borderId="46" xfId="0" applyNumberFormat="1" applyFont="1" applyFill="1" applyBorder="1" applyAlignment="1">
      <alignment horizontal="center" vertical="center"/>
    </xf>
    <xf numFmtId="164" fontId="2" fillId="2" borderId="47" xfId="0" applyNumberFormat="1" applyFont="1" applyFill="1" applyBorder="1" applyAlignment="1">
      <alignment horizontal="center" vertical="center"/>
    </xf>
    <xf numFmtId="164" fontId="2" fillId="2" borderId="45" xfId="0" applyNumberFormat="1" applyFont="1" applyFill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 vertical="center"/>
    </xf>
    <xf numFmtId="164" fontId="3" fillId="2" borderId="4" xfId="0" applyNumberFormat="1" applyFont="1" applyFill="1" applyBorder="1" applyAlignment="1">
      <alignment horizontal="center" vertical="center"/>
    </xf>
    <xf numFmtId="164" fontId="3" fillId="0" borderId="22" xfId="0" applyNumberFormat="1" applyFont="1" applyBorder="1" applyAlignment="1">
      <alignment horizontal="center" vertical="center"/>
    </xf>
    <xf numFmtId="164" fontId="3" fillId="0" borderId="18" xfId="0" applyNumberFormat="1" applyFont="1" applyBorder="1" applyAlignment="1">
      <alignment horizontal="center" vertical="center"/>
    </xf>
    <xf numFmtId="164" fontId="3" fillId="0" borderId="19" xfId="0" applyNumberFormat="1" applyFont="1" applyBorder="1" applyAlignment="1">
      <alignment horizontal="center" vertical="center"/>
    </xf>
    <xf numFmtId="0" fontId="2" fillId="2" borderId="2" xfId="0" applyFont="1" applyFill="1" applyBorder="1" applyAlignment="1">
      <alignment horizontal="right" vertical="center"/>
    </xf>
    <xf numFmtId="0" fontId="2" fillId="2" borderId="3" xfId="0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center" vertical="center"/>
    </xf>
    <xf numFmtId="164" fontId="2" fillId="2" borderId="3" xfId="0" applyNumberFormat="1" applyFont="1" applyFill="1" applyBorder="1" applyAlignment="1">
      <alignment horizontal="center" vertical="center"/>
    </xf>
    <xf numFmtId="164" fontId="2" fillId="2" borderId="4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vertical="center"/>
    </xf>
    <xf numFmtId="0" fontId="2" fillId="4" borderId="22" xfId="0" applyFont="1" applyFill="1" applyBorder="1" applyAlignment="1">
      <alignment vertical="center"/>
    </xf>
    <xf numFmtId="0" fontId="3" fillId="3" borderId="0" xfId="0" applyFont="1" applyFill="1" applyAlignment="1">
      <alignment horizontal="center" vertical="center" wrapText="1"/>
    </xf>
    <xf numFmtId="0" fontId="2" fillId="4" borderId="0" xfId="0" applyFont="1" applyFill="1" applyAlignment="1">
      <alignment vertical="center"/>
    </xf>
    <xf numFmtId="0" fontId="3" fillId="2" borderId="0" xfId="0" applyFont="1" applyFill="1" applyBorder="1" applyAlignment="1">
      <alignment horizontal="left" vertical="top"/>
    </xf>
    <xf numFmtId="0" fontId="2" fillId="2" borderId="0" xfId="0" applyFont="1" applyFill="1" applyBorder="1" applyAlignment="1">
      <alignment vertical="top" wrapText="1"/>
    </xf>
    <xf numFmtId="0" fontId="2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horizontal="left" vertical="center"/>
    </xf>
    <xf numFmtId="49" fontId="2" fillId="2" borderId="0" xfId="0" applyNumberFormat="1" applyFont="1" applyFill="1" applyBorder="1" applyAlignment="1">
      <alignment vertical="top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left" vertical="center" wrapText="1" indent="1"/>
    </xf>
    <xf numFmtId="0" fontId="2" fillId="2" borderId="20" xfId="0" applyFont="1" applyFill="1" applyBorder="1" applyAlignment="1">
      <alignment horizontal="right" vertical="center"/>
    </xf>
    <xf numFmtId="0" fontId="2" fillId="2" borderId="6" xfId="0" applyFont="1" applyFill="1" applyBorder="1" applyAlignment="1">
      <alignment horizontal="right" vertical="center"/>
    </xf>
    <xf numFmtId="164" fontId="2" fillId="2" borderId="11" xfId="0" applyNumberFormat="1" applyFont="1" applyFill="1" applyBorder="1" applyAlignment="1">
      <alignment horizontal="center" vertical="center"/>
    </xf>
    <xf numFmtId="164" fontId="3" fillId="2" borderId="12" xfId="0" applyNumberFormat="1" applyFont="1" applyFill="1" applyBorder="1" applyAlignment="1">
      <alignment horizontal="center" vertical="center"/>
    </xf>
    <xf numFmtId="164" fontId="3" fillId="2" borderId="13" xfId="0" applyNumberFormat="1" applyFont="1" applyFill="1" applyBorder="1" applyAlignment="1">
      <alignment horizontal="center" vertical="center"/>
    </xf>
    <xf numFmtId="164" fontId="3" fillId="2" borderId="14" xfId="0" applyNumberFormat="1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left" vertical="center" wrapText="1" indent="1"/>
    </xf>
    <xf numFmtId="0" fontId="2" fillId="2" borderId="29" xfId="0" applyFont="1" applyFill="1" applyBorder="1" applyAlignment="1">
      <alignment horizontal="left" vertical="center" wrapText="1" indent="1"/>
    </xf>
    <xf numFmtId="0" fontId="2" fillId="0" borderId="55" xfId="0" applyFont="1" applyFill="1" applyBorder="1" applyAlignment="1">
      <alignment horizontal="center" vertical="center"/>
    </xf>
    <xf numFmtId="0" fontId="2" fillId="2" borderId="55" xfId="0" applyFont="1" applyFill="1" applyBorder="1" applyAlignment="1">
      <alignment horizontal="left" vertical="center" wrapText="1" indent="1"/>
    </xf>
    <xf numFmtId="0" fontId="2" fillId="2" borderId="56" xfId="0" applyFont="1" applyFill="1" applyBorder="1" applyAlignment="1">
      <alignment horizontal="right" vertical="center"/>
    </xf>
    <xf numFmtId="0" fontId="2" fillId="2" borderId="57" xfId="0" applyFont="1" applyFill="1" applyBorder="1" applyAlignment="1">
      <alignment horizontal="right" vertical="center"/>
    </xf>
    <xf numFmtId="164" fontId="2" fillId="0" borderId="55" xfId="0" applyNumberFormat="1" applyFont="1" applyFill="1" applyBorder="1" applyAlignment="1">
      <alignment horizontal="center" vertical="center"/>
    </xf>
    <xf numFmtId="164" fontId="3" fillId="0" borderId="46" xfId="0" applyNumberFormat="1" applyFont="1" applyFill="1" applyBorder="1" applyAlignment="1">
      <alignment horizontal="center" vertical="center"/>
    </xf>
    <xf numFmtId="164" fontId="3" fillId="0" borderId="47" xfId="0" applyNumberFormat="1" applyFont="1" applyFill="1" applyBorder="1" applyAlignment="1">
      <alignment horizontal="center" vertical="center"/>
    </xf>
    <xf numFmtId="164" fontId="3" fillId="0" borderId="45" xfId="0" applyNumberFormat="1" applyFont="1" applyFill="1" applyBorder="1" applyAlignment="1">
      <alignment horizontal="center" vertical="center"/>
    </xf>
    <xf numFmtId="164" fontId="3" fillId="0" borderId="28" xfId="0" applyNumberFormat="1" applyFont="1" applyFill="1" applyBorder="1" applyAlignment="1">
      <alignment horizontal="center" vertical="center"/>
    </xf>
    <xf numFmtId="164" fontId="3" fillId="0" borderId="29" xfId="0" applyNumberFormat="1" applyFont="1" applyFill="1" applyBorder="1" applyAlignment="1">
      <alignment horizontal="center" vertical="center"/>
    </xf>
    <xf numFmtId="164" fontId="3" fillId="0" borderId="30" xfId="0" applyNumberFormat="1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2" fillId="0" borderId="60" xfId="0" applyFont="1" applyFill="1" applyBorder="1" applyAlignment="1">
      <alignment horizontal="center" vertical="center"/>
    </xf>
    <xf numFmtId="0" fontId="2" fillId="0" borderId="61" xfId="0" applyFont="1" applyFill="1" applyBorder="1" applyAlignment="1">
      <alignment horizontal="center" vertical="center"/>
    </xf>
    <xf numFmtId="0" fontId="2" fillId="2" borderId="60" xfId="0" applyFont="1" applyFill="1" applyBorder="1" applyAlignment="1">
      <alignment horizontal="left" vertical="center" wrapText="1" indent="1"/>
    </xf>
    <xf numFmtId="0" fontId="2" fillId="2" borderId="62" xfId="0" applyFont="1" applyFill="1" applyBorder="1" applyAlignment="1">
      <alignment horizontal="left" vertical="center" wrapText="1" indent="1"/>
    </xf>
    <xf numFmtId="0" fontId="2" fillId="2" borderId="63" xfId="0" applyFont="1" applyFill="1" applyBorder="1" applyAlignment="1">
      <alignment horizontal="left" vertical="center" wrapText="1" indent="1"/>
    </xf>
    <xf numFmtId="0" fontId="2" fillId="2" borderId="64" xfId="0" applyFont="1" applyFill="1" applyBorder="1" applyAlignment="1">
      <alignment horizontal="right" vertical="center"/>
    </xf>
    <xf numFmtId="0" fontId="2" fillId="2" borderId="62" xfId="0" applyFont="1" applyFill="1" applyBorder="1" applyAlignment="1">
      <alignment horizontal="right" vertical="center"/>
    </xf>
    <xf numFmtId="164" fontId="2" fillId="0" borderId="64" xfId="0" applyNumberFormat="1" applyFont="1" applyFill="1" applyBorder="1" applyAlignment="1">
      <alignment horizontal="center" vertical="center"/>
    </xf>
    <xf numFmtId="164" fontId="2" fillId="0" borderId="62" xfId="0" applyNumberFormat="1" applyFont="1" applyFill="1" applyBorder="1" applyAlignment="1">
      <alignment horizontal="center" vertical="center"/>
    </xf>
    <xf numFmtId="164" fontId="2" fillId="0" borderId="63" xfId="0" applyNumberFormat="1" applyFont="1" applyFill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99FFCC"/>
      <color rgb="FFFFCC66"/>
      <color rgb="FFFFCC00"/>
      <color rgb="FFFBFB9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14"/>
  <sheetViews>
    <sheetView tabSelected="1" view="pageBreakPreview" topLeftCell="A82" zoomScaleNormal="70" zoomScaleSheetLayoutView="100" zoomScalePageLayoutView="115" workbookViewId="0">
      <selection activeCell="AC41" sqref="AC41"/>
    </sheetView>
  </sheetViews>
  <sheetFormatPr defaultRowHeight="13.5"/>
  <cols>
    <col min="1" max="1" width="6.5703125" style="3" customWidth="1"/>
    <col min="2" max="2" width="9.140625" style="3" customWidth="1"/>
    <col min="3" max="4" width="4.7109375" style="3" customWidth="1"/>
    <col min="5" max="5" width="3" style="3" customWidth="1"/>
    <col min="6" max="10" width="9.42578125" style="3" customWidth="1"/>
    <col min="11" max="11" width="4.7109375" style="3" customWidth="1"/>
    <col min="12" max="12" width="5.7109375" style="3" customWidth="1"/>
    <col min="13" max="13" width="4.5703125" style="3" customWidth="1"/>
    <col min="14" max="14" width="3.28515625" style="3" customWidth="1"/>
    <col min="15" max="15" width="1.42578125" style="3" customWidth="1"/>
    <col min="16" max="16" width="3.140625" style="3" customWidth="1"/>
    <col min="17" max="18" width="2.28515625" style="3" customWidth="1"/>
    <col min="19" max="19" width="4.5703125" style="3" customWidth="1"/>
    <col min="20" max="20" width="6" style="3" customWidth="1"/>
    <col min="21" max="21" width="4.5703125" style="3" customWidth="1"/>
    <col min="22" max="23" width="2.28515625" style="3" customWidth="1"/>
    <col min="24" max="24" width="10.85546875" style="3" customWidth="1"/>
    <col min="25" max="16384" width="9.140625" style="3"/>
  </cols>
  <sheetData>
    <row r="1" spans="1:24" s="2" customFormat="1" ht="33.75" customHeight="1">
      <c r="A1" s="153" t="s">
        <v>79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154"/>
      <c r="Q1" s="154"/>
      <c r="R1" s="154"/>
      <c r="S1" s="154"/>
      <c r="T1" s="154"/>
      <c r="U1" s="154"/>
      <c r="V1" s="154"/>
      <c r="W1" s="154"/>
      <c r="X1" s="154"/>
    </row>
    <row r="2" spans="1:24" s="2" customFormat="1" ht="7.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s="2" customFormat="1" ht="26.25" customHeight="1">
      <c r="A3" s="155" t="s">
        <v>10</v>
      </c>
      <c r="B3" s="155"/>
      <c r="C3" s="156" t="s">
        <v>36</v>
      </c>
      <c r="D3" s="157"/>
      <c r="E3" s="157"/>
      <c r="F3" s="157"/>
      <c r="G3" s="157"/>
      <c r="H3" s="157"/>
      <c r="I3" s="157"/>
      <c r="J3" s="157"/>
      <c r="K3" s="157"/>
      <c r="L3" s="157"/>
      <c r="M3" s="157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s="2" customFormat="1" ht="48.75" customHeight="1">
      <c r="A4" s="155" t="s">
        <v>11</v>
      </c>
      <c r="B4" s="155"/>
      <c r="C4" s="156" t="s">
        <v>37</v>
      </c>
      <c r="D4" s="157"/>
      <c r="E4" s="157"/>
      <c r="F4" s="157"/>
      <c r="G4" s="157"/>
      <c r="H4" s="157"/>
      <c r="I4" s="157"/>
      <c r="J4" s="157"/>
      <c r="K4" s="157"/>
      <c r="L4" s="157"/>
      <c r="M4" s="157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s="2" customFormat="1" ht="24" customHeight="1">
      <c r="A5" s="158" t="s">
        <v>12</v>
      </c>
      <c r="B5" s="158"/>
      <c r="C5" s="156" t="s">
        <v>74</v>
      </c>
      <c r="D5" s="157"/>
      <c r="E5" s="157"/>
      <c r="F5" s="157"/>
      <c r="G5" s="157"/>
      <c r="H5" s="157"/>
      <c r="I5" s="157"/>
      <c r="J5" s="157"/>
      <c r="K5" s="157"/>
      <c r="L5" s="157"/>
      <c r="M5" s="157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s="2" customFormat="1" ht="15" customHeight="1">
      <c r="A6" s="158" t="s">
        <v>13</v>
      </c>
      <c r="B6" s="158"/>
      <c r="C6" s="159" t="s">
        <v>75</v>
      </c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ht="15" customHeight="1" thickBot="1">
      <c r="A7" s="160"/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61"/>
      <c r="N7" s="161"/>
      <c r="O7" s="161"/>
      <c r="P7" s="161"/>
      <c r="Q7" s="161"/>
      <c r="R7" s="161"/>
      <c r="S7" s="161"/>
      <c r="T7" s="161"/>
      <c r="U7" s="161"/>
      <c r="V7" s="161"/>
      <c r="W7" s="161"/>
      <c r="X7" s="161"/>
    </row>
    <row r="8" spans="1:24" s="2" customFormat="1" ht="14.25" customHeight="1" thickBot="1">
      <c r="A8" s="150" t="s">
        <v>21</v>
      </c>
      <c r="B8" s="151"/>
      <c r="C8" s="151"/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  <c r="V8" s="151"/>
      <c r="W8" s="151"/>
      <c r="X8" s="152"/>
    </row>
    <row r="9" spans="1:24" s="2" customFormat="1" ht="24" customHeight="1" thickBot="1">
      <c r="A9" s="21" t="s">
        <v>9</v>
      </c>
      <c r="B9" s="162" t="s">
        <v>5</v>
      </c>
      <c r="C9" s="163"/>
      <c r="D9" s="162" t="s">
        <v>6</v>
      </c>
      <c r="E9" s="164"/>
      <c r="F9" s="164"/>
      <c r="G9" s="164"/>
      <c r="H9" s="164"/>
      <c r="I9" s="164"/>
      <c r="J9" s="164"/>
      <c r="K9" s="164"/>
      <c r="L9" s="164"/>
      <c r="M9" s="163"/>
      <c r="N9" s="165" t="s">
        <v>1</v>
      </c>
      <c r="O9" s="165"/>
      <c r="P9" s="165"/>
      <c r="Q9" s="166" t="s">
        <v>14</v>
      </c>
      <c r="R9" s="167"/>
      <c r="S9" s="167"/>
      <c r="T9" s="166" t="s">
        <v>15</v>
      </c>
      <c r="U9" s="167"/>
      <c r="V9" s="167"/>
      <c r="W9" s="167"/>
      <c r="X9" s="168"/>
    </row>
    <row r="10" spans="1:24" s="2" customFormat="1" ht="20.100000000000001" customHeight="1">
      <c r="A10" s="4">
        <v>1</v>
      </c>
      <c r="B10" s="169"/>
      <c r="C10" s="169"/>
      <c r="D10" s="170" t="s">
        <v>16</v>
      </c>
      <c r="E10" s="112"/>
      <c r="F10" s="112"/>
      <c r="G10" s="112"/>
      <c r="H10" s="112"/>
      <c r="I10" s="112"/>
      <c r="J10" s="112"/>
      <c r="K10" s="112"/>
      <c r="L10" s="112"/>
      <c r="M10" s="112"/>
      <c r="N10" s="171">
        <v>1</v>
      </c>
      <c r="O10" s="172"/>
      <c r="P10" s="5" t="s">
        <v>4</v>
      </c>
      <c r="Q10" s="173"/>
      <c r="R10" s="173"/>
      <c r="S10" s="173"/>
      <c r="T10" s="174">
        <f>N10*Q10</f>
        <v>0</v>
      </c>
      <c r="U10" s="175"/>
      <c r="V10" s="175"/>
      <c r="W10" s="175"/>
      <c r="X10" s="176"/>
    </row>
    <row r="11" spans="1:24" s="2" customFormat="1" ht="20.100000000000001" customHeight="1">
      <c r="A11" s="6">
        <v>2</v>
      </c>
      <c r="B11" s="129"/>
      <c r="C11" s="130"/>
      <c r="D11" s="131" t="s">
        <v>17</v>
      </c>
      <c r="E11" s="107"/>
      <c r="F11" s="107"/>
      <c r="G11" s="107"/>
      <c r="H11" s="107"/>
      <c r="I11" s="107"/>
      <c r="J11" s="107"/>
      <c r="K11" s="107"/>
      <c r="L11" s="107"/>
      <c r="M11" s="108"/>
      <c r="N11" s="144">
        <v>1</v>
      </c>
      <c r="O11" s="145"/>
      <c r="P11" s="7" t="s">
        <v>4</v>
      </c>
      <c r="Q11" s="146"/>
      <c r="R11" s="147"/>
      <c r="S11" s="148"/>
      <c r="T11" s="138">
        <f t="shared" ref="T11:T14" si="0">N11*Q11</f>
        <v>0</v>
      </c>
      <c r="U11" s="139"/>
      <c r="V11" s="139"/>
      <c r="W11" s="139"/>
      <c r="X11" s="140"/>
    </row>
    <row r="12" spans="1:24" s="2" customFormat="1" ht="20.100000000000001" customHeight="1">
      <c r="A12" s="6">
        <v>3</v>
      </c>
      <c r="B12" s="129"/>
      <c r="C12" s="130"/>
      <c r="D12" s="177" t="s">
        <v>18</v>
      </c>
      <c r="E12" s="178"/>
      <c r="F12" s="178"/>
      <c r="G12" s="178"/>
      <c r="H12" s="178"/>
      <c r="I12" s="178"/>
      <c r="J12" s="178"/>
      <c r="K12" s="178"/>
      <c r="L12" s="178"/>
      <c r="M12" s="170"/>
      <c r="N12" s="144">
        <v>1</v>
      </c>
      <c r="O12" s="145"/>
      <c r="P12" s="7" t="s">
        <v>4</v>
      </c>
      <c r="Q12" s="146"/>
      <c r="R12" s="147"/>
      <c r="S12" s="148"/>
      <c r="T12" s="138">
        <f t="shared" si="0"/>
        <v>0</v>
      </c>
      <c r="U12" s="139"/>
      <c r="V12" s="139"/>
      <c r="W12" s="139"/>
      <c r="X12" s="140"/>
    </row>
    <row r="13" spans="1:24" s="2" customFormat="1" ht="20.100000000000001" customHeight="1">
      <c r="A13" s="6">
        <v>4</v>
      </c>
      <c r="B13" s="149"/>
      <c r="C13" s="149"/>
      <c r="D13" s="112" t="s">
        <v>19</v>
      </c>
      <c r="E13" s="112"/>
      <c r="F13" s="112"/>
      <c r="G13" s="112"/>
      <c r="H13" s="112"/>
      <c r="I13" s="112"/>
      <c r="J13" s="112"/>
      <c r="K13" s="112"/>
      <c r="L13" s="112"/>
      <c r="M13" s="112"/>
      <c r="N13" s="144">
        <v>1</v>
      </c>
      <c r="O13" s="145"/>
      <c r="P13" s="7" t="s">
        <v>4</v>
      </c>
      <c r="Q13" s="56"/>
      <c r="R13" s="56"/>
      <c r="S13" s="56"/>
      <c r="T13" s="138">
        <f t="shared" si="0"/>
        <v>0</v>
      </c>
      <c r="U13" s="139"/>
      <c r="V13" s="139"/>
      <c r="W13" s="139"/>
      <c r="X13" s="140"/>
    </row>
    <row r="14" spans="1:24" s="2" customFormat="1" ht="20.100000000000001" customHeight="1" thickBot="1">
      <c r="A14" s="6">
        <v>5</v>
      </c>
      <c r="B14" s="129"/>
      <c r="C14" s="130"/>
      <c r="D14" s="131" t="s">
        <v>20</v>
      </c>
      <c r="E14" s="107"/>
      <c r="F14" s="107"/>
      <c r="G14" s="107"/>
      <c r="H14" s="107"/>
      <c r="I14" s="107"/>
      <c r="J14" s="107"/>
      <c r="K14" s="107"/>
      <c r="L14" s="107"/>
      <c r="M14" s="132"/>
      <c r="N14" s="133">
        <v>1</v>
      </c>
      <c r="O14" s="134"/>
      <c r="P14" s="8" t="s">
        <v>4</v>
      </c>
      <c r="Q14" s="135"/>
      <c r="R14" s="136"/>
      <c r="S14" s="137"/>
      <c r="T14" s="138">
        <f t="shared" si="0"/>
        <v>0</v>
      </c>
      <c r="U14" s="139"/>
      <c r="V14" s="139"/>
      <c r="W14" s="139"/>
      <c r="X14" s="140"/>
    </row>
    <row r="15" spans="1:24" ht="18.75" customHeight="1" thickBot="1">
      <c r="A15" s="9"/>
      <c r="B15" s="14"/>
      <c r="C15" s="14"/>
      <c r="D15" s="14"/>
      <c r="E15" s="14"/>
      <c r="F15" s="14"/>
      <c r="G15" s="14"/>
      <c r="H15" s="14"/>
      <c r="I15" s="14"/>
      <c r="J15" s="14"/>
      <c r="K15" s="9"/>
      <c r="L15" s="10"/>
      <c r="M15" s="22" t="s">
        <v>53</v>
      </c>
      <c r="N15" s="23"/>
      <c r="O15" s="23"/>
      <c r="P15" s="23"/>
      <c r="Q15" s="24"/>
      <c r="R15" s="25"/>
      <c r="S15" s="23"/>
      <c r="T15" s="141">
        <f>SUM(T10:X14)</f>
        <v>0</v>
      </c>
      <c r="U15" s="142"/>
      <c r="V15" s="142"/>
      <c r="W15" s="142"/>
      <c r="X15" s="143"/>
    </row>
    <row r="16" spans="1:24" ht="15" customHeight="1" thickBot="1"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</row>
    <row r="17" spans="1:24" ht="14.25" customHeight="1" thickBot="1">
      <c r="A17" s="150" t="s">
        <v>31</v>
      </c>
      <c r="B17" s="151"/>
      <c r="C17" s="151"/>
      <c r="D17" s="151"/>
      <c r="E17" s="151"/>
      <c r="F17" s="151"/>
      <c r="G17" s="151"/>
      <c r="H17" s="151"/>
      <c r="I17" s="151"/>
      <c r="J17" s="151"/>
      <c r="K17" s="151"/>
      <c r="L17" s="151"/>
      <c r="M17" s="151"/>
      <c r="N17" s="151"/>
      <c r="O17" s="151"/>
      <c r="P17" s="151"/>
      <c r="Q17" s="151"/>
      <c r="R17" s="151"/>
      <c r="S17" s="151"/>
      <c r="T17" s="151"/>
      <c r="U17" s="151"/>
      <c r="V17" s="151"/>
      <c r="W17" s="151"/>
      <c r="X17" s="152"/>
    </row>
    <row r="18" spans="1:24" ht="24" customHeight="1" thickBot="1">
      <c r="A18" s="27" t="s">
        <v>9</v>
      </c>
      <c r="B18" s="124"/>
      <c r="C18" s="124"/>
      <c r="D18" s="124" t="s">
        <v>6</v>
      </c>
      <c r="E18" s="124"/>
      <c r="F18" s="124"/>
      <c r="G18" s="124"/>
      <c r="H18" s="124"/>
      <c r="I18" s="124"/>
      <c r="J18" s="124"/>
      <c r="K18" s="124"/>
      <c r="L18" s="124"/>
      <c r="M18" s="124"/>
      <c r="N18" s="125" t="s">
        <v>1</v>
      </c>
      <c r="O18" s="125"/>
      <c r="P18" s="125"/>
      <c r="Q18" s="125" t="s">
        <v>8</v>
      </c>
      <c r="R18" s="125"/>
      <c r="S18" s="125"/>
      <c r="T18" s="126" t="s">
        <v>7</v>
      </c>
      <c r="U18" s="127"/>
      <c r="V18" s="127"/>
      <c r="W18" s="127"/>
      <c r="X18" s="128"/>
    </row>
    <row r="19" spans="1:24" s="2" customFormat="1" ht="33.75" customHeight="1">
      <c r="A19" s="12">
        <v>6</v>
      </c>
      <c r="B19" s="118"/>
      <c r="C19" s="119"/>
      <c r="D19" s="120" t="s">
        <v>40</v>
      </c>
      <c r="E19" s="112"/>
      <c r="F19" s="112"/>
      <c r="G19" s="112"/>
      <c r="H19" s="112"/>
      <c r="I19" s="112"/>
      <c r="J19" s="112"/>
      <c r="K19" s="112"/>
      <c r="L19" s="112"/>
      <c r="M19" s="112"/>
      <c r="N19" s="39">
        <v>78</v>
      </c>
      <c r="O19" s="40"/>
      <c r="P19" s="13" t="s">
        <v>4</v>
      </c>
      <c r="Q19" s="109"/>
      <c r="R19" s="109"/>
      <c r="S19" s="109"/>
      <c r="T19" s="121">
        <f t="shared" ref="T19:T42" si="1">Q19*N19</f>
        <v>0</v>
      </c>
      <c r="U19" s="122"/>
      <c r="V19" s="122"/>
      <c r="W19" s="122"/>
      <c r="X19" s="123"/>
    </row>
    <row r="20" spans="1:24" s="2" customFormat="1" ht="30.75" customHeight="1">
      <c r="A20" s="12">
        <v>7</v>
      </c>
      <c r="B20" s="118"/>
      <c r="C20" s="119"/>
      <c r="D20" s="120" t="s">
        <v>41</v>
      </c>
      <c r="E20" s="112"/>
      <c r="F20" s="112"/>
      <c r="G20" s="112"/>
      <c r="H20" s="112"/>
      <c r="I20" s="112"/>
      <c r="J20" s="112"/>
      <c r="K20" s="112"/>
      <c r="L20" s="112"/>
      <c r="M20" s="112"/>
      <c r="N20" s="39">
        <v>78</v>
      </c>
      <c r="O20" s="40"/>
      <c r="P20" s="13" t="s">
        <v>0</v>
      </c>
      <c r="Q20" s="109"/>
      <c r="R20" s="109"/>
      <c r="S20" s="109"/>
      <c r="T20" s="121">
        <f t="shared" si="1"/>
        <v>0</v>
      </c>
      <c r="U20" s="122"/>
      <c r="V20" s="122"/>
      <c r="W20" s="122"/>
      <c r="X20" s="123"/>
    </row>
    <row r="21" spans="1:24" s="2" customFormat="1" ht="81.75" customHeight="1">
      <c r="A21" s="15">
        <v>8</v>
      </c>
      <c r="B21" s="116"/>
      <c r="C21" s="117"/>
      <c r="D21" s="112" t="s">
        <v>42</v>
      </c>
      <c r="E21" s="112"/>
      <c r="F21" s="112"/>
      <c r="G21" s="112"/>
      <c r="H21" s="112"/>
      <c r="I21" s="112"/>
      <c r="J21" s="112"/>
      <c r="K21" s="112"/>
      <c r="L21" s="112"/>
      <c r="M21" s="112"/>
      <c r="N21" s="39">
        <v>7400</v>
      </c>
      <c r="O21" s="40"/>
      <c r="P21" s="13" t="s">
        <v>2</v>
      </c>
      <c r="Q21" s="54"/>
      <c r="R21" s="54"/>
      <c r="S21" s="54"/>
      <c r="T21" s="32">
        <f t="shared" si="1"/>
        <v>0</v>
      </c>
      <c r="U21" s="33"/>
      <c r="V21" s="33"/>
      <c r="W21" s="33"/>
      <c r="X21" s="34"/>
    </row>
    <row r="22" spans="1:24" s="2" customFormat="1" ht="26.25" customHeight="1">
      <c r="A22" s="15">
        <v>9</v>
      </c>
      <c r="B22" s="115"/>
      <c r="C22" s="115"/>
      <c r="D22" s="55" t="s">
        <v>66</v>
      </c>
      <c r="E22" s="53"/>
      <c r="F22" s="53"/>
      <c r="G22" s="53"/>
      <c r="H22" s="53"/>
      <c r="I22" s="53"/>
      <c r="J22" s="53"/>
      <c r="K22" s="53"/>
      <c r="L22" s="53"/>
      <c r="M22" s="53"/>
      <c r="N22" s="39">
        <v>156</v>
      </c>
      <c r="O22" s="40"/>
      <c r="P22" s="13" t="s">
        <v>0</v>
      </c>
      <c r="Q22" s="41"/>
      <c r="R22" s="41"/>
      <c r="S22" s="41"/>
      <c r="T22" s="32">
        <f t="shared" si="1"/>
        <v>0</v>
      </c>
      <c r="U22" s="33"/>
      <c r="V22" s="33"/>
      <c r="W22" s="33"/>
      <c r="X22" s="34"/>
    </row>
    <row r="23" spans="1:24" s="2" customFormat="1" ht="26.25" customHeight="1">
      <c r="A23" s="12">
        <v>10</v>
      </c>
      <c r="B23" s="116"/>
      <c r="C23" s="117"/>
      <c r="D23" s="112" t="s">
        <v>32</v>
      </c>
      <c r="E23" s="112"/>
      <c r="F23" s="112"/>
      <c r="G23" s="112"/>
      <c r="H23" s="112"/>
      <c r="I23" s="112"/>
      <c r="J23" s="112"/>
      <c r="K23" s="112"/>
      <c r="L23" s="112"/>
      <c r="M23" s="112"/>
      <c r="N23" s="39">
        <v>3000</v>
      </c>
      <c r="O23" s="40"/>
      <c r="P23" s="13" t="s">
        <v>0</v>
      </c>
      <c r="Q23" s="54"/>
      <c r="R23" s="54"/>
      <c r="S23" s="54"/>
      <c r="T23" s="32">
        <f t="shared" si="1"/>
        <v>0</v>
      </c>
      <c r="U23" s="33"/>
      <c r="V23" s="33"/>
      <c r="W23" s="33"/>
      <c r="X23" s="34"/>
    </row>
    <row r="24" spans="1:24" s="2" customFormat="1" ht="26.25" customHeight="1">
      <c r="A24" s="12">
        <v>11</v>
      </c>
      <c r="B24" s="115"/>
      <c r="C24" s="115"/>
      <c r="D24" s="52" t="s">
        <v>26</v>
      </c>
      <c r="E24" s="53"/>
      <c r="F24" s="53"/>
      <c r="G24" s="53"/>
      <c r="H24" s="53"/>
      <c r="I24" s="53"/>
      <c r="J24" s="53"/>
      <c r="K24" s="53"/>
      <c r="L24" s="53"/>
      <c r="M24" s="53"/>
      <c r="N24" s="39">
        <v>78</v>
      </c>
      <c r="O24" s="40"/>
      <c r="P24" s="13" t="s">
        <v>0</v>
      </c>
      <c r="Q24" s="41"/>
      <c r="R24" s="41"/>
      <c r="S24" s="41"/>
      <c r="T24" s="32">
        <f t="shared" si="1"/>
        <v>0</v>
      </c>
      <c r="U24" s="33"/>
      <c r="V24" s="33"/>
      <c r="W24" s="33"/>
      <c r="X24" s="34"/>
    </row>
    <row r="25" spans="1:24" s="2" customFormat="1" ht="26.25" customHeight="1">
      <c r="A25" s="15">
        <v>12</v>
      </c>
      <c r="B25" s="115"/>
      <c r="C25" s="115"/>
      <c r="D25" s="55" t="s">
        <v>43</v>
      </c>
      <c r="E25" s="53"/>
      <c r="F25" s="53"/>
      <c r="G25" s="53"/>
      <c r="H25" s="53"/>
      <c r="I25" s="53"/>
      <c r="J25" s="53"/>
      <c r="K25" s="53"/>
      <c r="L25" s="53"/>
      <c r="M25" s="53"/>
      <c r="N25" s="39">
        <v>156</v>
      </c>
      <c r="O25" s="40"/>
      <c r="P25" s="13" t="s">
        <v>0</v>
      </c>
      <c r="Q25" s="41"/>
      <c r="R25" s="41"/>
      <c r="S25" s="41"/>
      <c r="T25" s="32">
        <f t="shared" si="1"/>
        <v>0</v>
      </c>
      <c r="U25" s="33"/>
      <c r="V25" s="33"/>
      <c r="W25" s="33"/>
      <c r="X25" s="34"/>
    </row>
    <row r="26" spans="1:24" s="2" customFormat="1" ht="26.25" customHeight="1">
      <c r="A26" s="15">
        <v>13</v>
      </c>
      <c r="B26" s="115"/>
      <c r="C26" s="115"/>
      <c r="D26" s="55" t="s">
        <v>46</v>
      </c>
      <c r="E26" s="53"/>
      <c r="F26" s="53"/>
      <c r="G26" s="53"/>
      <c r="H26" s="53"/>
      <c r="I26" s="53"/>
      <c r="J26" s="53"/>
      <c r="K26" s="53"/>
      <c r="L26" s="53"/>
      <c r="M26" s="53"/>
      <c r="N26" s="39">
        <v>160</v>
      </c>
      <c r="O26" s="40"/>
      <c r="P26" s="13" t="s">
        <v>0</v>
      </c>
      <c r="Q26" s="41"/>
      <c r="R26" s="41"/>
      <c r="S26" s="41"/>
      <c r="T26" s="32">
        <f t="shared" si="1"/>
        <v>0</v>
      </c>
      <c r="U26" s="33"/>
      <c r="V26" s="33"/>
      <c r="W26" s="33"/>
      <c r="X26" s="34"/>
    </row>
    <row r="27" spans="1:24" s="2" customFormat="1" ht="69.75" customHeight="1">
      <c r="A27" s="12">
        <v>14</v>
      </c>
      <c r="B27" s="116"/>
      <c r="C27" s="117"/>
      <c r="D27" s="112" t="s">
        <v>44</v>
      </c>
      <c r="E27" s="112"/>
      <c r="F27" s="112"/>
      <c r="G27" s="112"/>
      <c r="H27" s="112"/>
      <c r="I27" s="112"/>
      <c r="J27" s="112"/>
      <c r="K27" s="112"/>
      <c r="L27" s="112"/>
      <c r="M27" s="112"/>
      <c r="N27" s="39">
        <v>2400</v>
      </c>
      <c r="O27" s="40"/>
      <c r="P27" s="13" t="s">
        <v>2</v>
      </c>
      <c r="Q27" s="54"/>
      <c r="R27" s="54"/>
      <c r="S27" s="54"/>
      <c r="T27" s="32">
        <f t="shared" si="1"/>
        <v>0</v>
      </c>
      <c r="U27" s="33"/>
      <c r="V27" s="33"/>
      <c r="W27" s="33"/>
      <c r="X27" s="34"/>
    </row>
    <row r="28" spans="1:24" s="2" customFormat="1" ht="51.75" customHeight="1">
      <c r="A28" s="12">
        <v>15</v>
      </c>
      <c r="B28" s="116"/>
      <c r="C28" s="117"/>
      <c r="D28" s="112" t="s">
        <v>45</v>
      </c>
      <c r="E28" s="112"/>
      <c r="F28" s="112"/>
      <c r="G28" s="112"/>
      <c r="H28" s="112"/>
      <c r="I28" s="112"/>
      <c r="J28" s="112"/>
      <c r="K28" s="112"/>
      <c r="L28" s="112"/>
      <c r="M28" s="112"/>
      <c r="N28" s="39">
        <v>124</v>
      </c>
      <c r="O28" s="40"/>
      <c r="P28" s="13" t="s">
        <v>2</v>
      </c>
      <c r="Q28" s="54"/>
      <c r="R28" s="54"/>
      <c r="S28" s="54"/>
      <c r="T28" s="32">
        <f t="shared" si="1"/>
        <v>0</v>
      </c>
      <c r="U28" s="33"/>
      <c r="V28" s="33"/>
      <c r="W28" s="33"/>
      <c r="X28" s="34"/>
    </row>
    <row r="29" spans="1:24" s="2" customFormat="1" ht="26.25" customHeight="1">
      <c r="A29" s="15">
        <v>16</v>
      </c>
      <c r="B29" s="115"/>
      <c r="C29" s="115"/>
      <c r="D29" s="55" t="s">
        <v>47</v>
      </c>
      <c r="E29" s="53"/>
      <c r="F29" s="53"/>
      <c r="G29" s="53"/>
      <c r="H29" s="53"/>
      <c r="I29" s="53"/>
      <c r="J29" s="53"/>
      <c r="K29" s="53"/>
      <c r="L29" s="53"/>
      <c r="M29" s="53"/>
      <c r="N29" s="39">
        <v>62</v>
      </c>
      <c r="O29" s="40"/>
      <c r="P29" s="13" t="s">
        <v>0</v>
      </c>
      <c r="Q29" s="41"/>
      <c r="R29" s="41"/>
      <c r="S29" s="41"/>
      <c r="T29" s="32">
        <f t="shared" si="1"/>
        <v>0</v>
      </c>
      <c r="U29" s="33"/>
      <c r="V29" s="33"/>
      <c r="W29" s="33"/>
      <c r="X29" s="34"/>
    </row>
    <row r="30" spans="1:24" s="2" customFormat="1" ht="26.25" customHeight="1">
      <c r="A30" s="28">
        <v>17</v>
      </c>
      <c r="B30" s="179"/>
      <c r="C30" s="179"/>
      <c r="D30" s="132" t="s">
        <v>48</v>
      </c>
      <c r="E30" s="180"/>
      <c r="F30" s="180"/>
      <c r="G30" s="180"/>
      <c r="H30" s="180"/>
      <c r="I30" s="180"/>
      <c r="J30" s="180"/>
      <c r="K30" s="180"/>
      <c r="L30" s="180"/>
      <c r="M30" s="180"/>
      <c r="N30" s="181">
        <v>8</v>
      </c>
      <c r="O30" s="182"/>
      <c r="P30" s="29" t="s">
        <v>0</v>
      </c>
      <c r="Q30" s="183"/>
      <c r="R30" s="183"/>
      <c r="S30" s="183"/>
      <c r="T30" s="184">
        <f t="shared" si="1"/>
        <v>0</v>
      </c>
      <c r="U30" s="185"/>
      <c r="V30" s="185"/>
      <c r="W30" s="185"/>
      <c r="X30" s="186"/>
    </row>
    <row r="31" spans="1:24" s="2" customFormat="1" ht="114" customHeight="1">
      <c r="A31" s="12">
        <v>18</v>
      </c>
      <c r="B31" s="51"/>
      <c r="C31" s="51"/>
      <c r="D31" s="111" t="s">
        <v>49</v>
      </c>
      <c r="E31" s="112"/>
      <c r="F31" s="112"/>
      <c r="G31" s="112"/>
      <c r="H31" s="112"/>
      <c r="I31" s="112"/>
      <c r="J31" s="112"/>
      <c r="K31" s="112"/>
      <c r="L31" s="112"/>
      <c r="M31" s="112"/>
      <c r="N31" s="39">
        <v>1</v>
      </c>
      <c r="O31" s="40"/>
      <c r="P31" s="13" t="s">
        <v>4</v>
      </c>
      <c r="Q31" s="54"/>
      <c r="R31" s="54"/>
      <c r="S31" s="54"/>
      <c r="T31" s="187">
        <f t="shared" si="1"/>
        <v>0</v>
      </c>
      <c r="U31" s="188"/>
      <c r="V31" s="188"/>
      <c r="W31" s="188"/>
      <c r="X31" s="189"/>
    </row>
    <row r="32" spans="1:24" s="2" customFormat="1" ht="114" customHeight="1">
      <c r="A32" s="12">
        <v>19</v>
      </c>
      <c r="B32" s="51"/>
      <c r="C32" s="51"/>
      <c r="D32" s="111" t="s">
        <v>50</v>
      </c>
      <c r="E32" s="112"/>
      <c r="F32" s="112"/>
      <c r="G32" s="112"/>
      <c r="H32" s="112"/>
      <c r="I32" s="112"/>
      <c r="J32" s="112"/>
      <c r="K32" s="112"/>
      <c r="L32" s="112"/>
      <c r="M32" s="112"/>
      <c r="N32" s="39">
        <v>1</v>
      </c>
      <c r="O32" s="40"/>
      <c r="P32" s="13" t="s">
        <v>4</v>
      </c>
      <c r="Q32" s="54"/>
      <c r="R32" s="54"/>
      <c r="S32" s="54"/>
      <c r="T32" s="187">
        <f t="shared" si="1"/>
        <v>0</v>
      </c>
      <c r="U32" s="188"/>
      <c r="V32" s="188"/>
      <c r="W32" s="188"/>
      <c r="X32" s="189"/>
    </row>
    <row r="33" spans="1:24" s="2" customFormat="1" ht="82.5" customHeight="1">
      <c r="A33" s="15">
        <v>20</v>
      </c>
      <c r="B33" s="51"/>
      <c r="C33" s="51"/>
      <c r="D33" s="111" t="s">
        <v>58</v>
      </c>
      <c r="E33" s="112"/>
      <c r="F33" s="112"/>
      <c r="G33" s="112"/>
      <c r="H33" s="112"/>
      <c r="I33" s="112"/>
      <c r="J33" s="112"/>
      <c r="K33" s="112"/>
      <c r="L33" s="112"/>
      <c r="M33" s="112"/>
      <c r="N33" s="39">
        <v>4</v>
      </c>
      <c r="O33" s="40"/>
      <c r="P33" s="13" t="s">
        <v>4</v>
      </c>
      <c r="Q33" s="54"/>
      <c r="R33" s="54"/>
      <c r="S33" s="54"/>
      <c r="T33" s="187">
        <f t="shared" si="1"/>
        <v>0</v>
      </c>
      <c r="U33" s="188"/>
      <c r="V33" s="188"/>
      <c r="W33" s="188"/>
      <c r="X33" s="189"/>
    </row>
    <row r="34" spans="1:24" s="2" customFormat="1" ht="82.5" customHeight="1">
      <c r="A34" s="15">
        <v>21</v>
      </c>
      <c r="B34" s="51"/>
      <c r="C34" s="51"/>
      <c r="D34" s="111" t="s">
        <v>71</v>
      </c>
      <c r="E34" s="112"/>
      <c r="F34" s="112"/>
      <c r="G34" s="112"/>
      <c r="H34" s="112"/>
      <c r="I34" s="112"/>
      <c r="J34" s="112"/>
      <c r="K34" s="112"/>
      <c r="L34" s="112"/>
      <c r="M34" s="112"/>
      <c r="N34" s="39">
        <v>2</v>
      </c>
      <c r="O34" s="40"/>
      <c r="P34" s="13" t="s">
        <v>4</v>
      </c>
      <c r="Q34" s="54"/>
      <c r="R34" s="54"/>
      <c r="S34" s="54"/>
      <c r="T34" s="187">
        <f t="shared" si="1"/>
        <v>0</v>
      </c>
      <c r="U34" s="188"/>
      <c r="V34" s="188"/>
      <c r="W34" s="188"/>
      <c r="X34" s="189"/>
    </row>
    <row r="35" spans="1:24" s="2" customFormat="1" ht="130.5" customHeight="1">
      <c r="A35" s="12">
        <v>22</v>
      </c>
      <c r="B35" s="110"/>
      <c r="C35" s="110"/>
      <c r="D35" s="111" t="s">
        <v>51</v>
      </c>
      <c r="E35" s="112"/>
      <c r="F35" s="112"/>
      <c r="G35" s="112"/>
      <c r="H35" s="112"/>
      <c r="I35" s="112"/>
      <c r="J35" s="112"/>
      <c r="K35" s="112"/>
      <c r="L35" s="112"/>
      <c r="M35" s="112"/>
      <c r="N35" s="39">
        <v>1</v>
      </c>
      <c r="O35" s="40"/>
      <c r="P35" s="13" t="s">
        <v>0</v>
      </c>
      <c r="Q35" s="109"/>
      <c r="R35" s="109"/>
      <c r="S35" s="109"/>
      <c r="T35" s="187">
        <f t="shared" si="1"/>
        <v>0</v>
      </c>
      <c r="U35" s="188"/>
      <c r="V35" s="188"/>
      <c r="W35" s="188"/>
      <c r="X35" s="189"/>
    </row>
    <row r="36" spans="1:24" s="2" customFormat="1" ht="81" customHeight="1">
      <c r="A36" s="12">
        <v>23</v>
      </c>
      <c r="B36" s="113"/>
      <c r="C36" s="114"/>
      <c r="D36" s="112" t="s">
        <v>54</v>
      </c>
      <c r="E36" s="112"/>
      <c r="F36" s="112"/>
      <c r="G36" s="112"/>
      <c r="H36" s="112"/>
      <c r="I36" s="112"/>
      <c r="J36" s="112"/>
      <c r="K36" s="112"/>
      <c r="L36" s="112"/>
      <c r="M36" s="112"/>
      <c r="N36" s="39">
        <v>60</v>
      </c>
      <c r="O36" s="40"/>
      <c r="P36" s="13" t="s">
        <v>2</v>
      </c>
      <c r="Q36" s="109"/>
      <c r="R36" s="109"/>
      <c r="S36" s="109"/>
      <c r="T36" s="187">
        <f t="shared" si="1"/>
        <v>0</v>
      </c>
      <c r="U36" s="188"/>
      <c r="V36" s="188"/>
      <c r="W36" s="188"/>
      <c r="X36" s="189"/>
    </row>
    <row r="37" spans="1:24" s="2" customFormat="1" ht="26.25" customHeight="1">
      <c r="A37" s="15">
        <v>24</v>
      </c>
      <c r="B37" s="190"/>
      <c r="C37" s="190"/>
      <c r="D37" s="170" t="s">
        <v>55</v>
      </c>
      <c r="E37" s="112"/>
      <c r="F37" s="112"/>
      <c r="G37" s="112"/>
      <c r="H37" s="112"/>
      <c r="I37" s="112"/>
      <c r="J37" s="112"/>
      <c r="K37" s="112"/>
      <c r="L37" s="112"/>
      <c r="M37" s="112"/>
      <c r="N37" s="39">
        <v>14</v>
      </c>
      <c r="O37" s="40"/>
      <c r="P37" s="13" t="s">
        <v>0</v>
      </c>
      <c r="Q37" s="109"/>
      <c r="R37" s="109"/>
      <c r="S37" s="109"/>
      <c r="T37" s="187">
        <f t="shared" si="1"/>
        <v>0</v>
      </c>
      <c r="U37" s="188"/>
      <c r="V37" s="188"/>
      <c r="W37" s="188"/>
      <c r="X37" s="189"/>
    </row>
    <row r="38" spans="1:24" s="2" customFormat="1" ht="26.25" customHeight="1">
      <c r="A38" s="15">
        <v>25</v>
      </c>
      <c r="B38" s="190"/>
      <c r="C38" s="190"/>
      <c r="D38" s="170" t="s">
        <v>56</v>
      </c>
      <c r="E38" s="112"/>
      <c r="F38" s="112"/>
      <c r="G38" s="112"/>
      <c r="H38" s="112"/>
      <c r="I38" s="112"/>
      <c r="J38" s="112"/>
      <c r="K38" s="112"/>
      <c r="L38" s="112"/>
      <c r="M38" s="112"/>
      <c r="N38" s="39">
        <v>4</v>
      </c>
      <c r="O38" s="40"/>
      <c r="P38" s="13" t="s">
        <v>0</v>
      </c>
      <c r="Q38" s="109"/>
      <c r="R38" s="109"/>
      <c r="S38" s="109"/>
      <c r="T38" s="187">
        <f t="shared" si="1"/>
        <v>0</v>
      </c>
      <c r="U38" s="188"/>
      <c r="V38" s="188"/>
      <c r="W38" s="188"/>
      <c r="X38" s="189"/>
    </row>
    <row r="39" spans="1:24" s="2" customFormat="1" ht="26.25" customHeight="1">
      <c r="A39" s="12">
        <v>26</v>
      </c>
      <c r="B39" s="190"/>
      <c r="C39" s="190"/>
      <c r="D39" s="170" t="s">
        <v>57</v>
      </c>
      <c r="E39" s="112"/>
      <c r="F39" s="112"/>
      <c r="G39" s="112"/>
      <c r="H39" s="112"/>
      <c r="I39" s="112"/>
      <c r="J39" s="112"/>
      <c r="K39" s="112"/>
      <c r="L39" s="112"/>
      <c r="M39" s="112"/>
      <c r="N39" s="39">
        <v>2</v>
      </c>
      <c r="O39" s="40"/>
      <c r="P39" s="13" t="s">
        <v>0</v>
      </c>
      <c r="Q39" s="109"/>
      <c r="R39" s="109"/>
      <c r="S39" s="109"/>
      <c r="T39" s="187">
        <f t="shared" si="1"/>
        <v>0</v>
      </c>
      <c r="U39" s="188"/>
      <c r="V39" s="188"/>
      <c r="W39" s="188"/>
      <c r="X39" s="189"/>
    </row>
    <row r="40" spans="1:24" s="2" customFormat="1" ht="26.25" customHeight="1">
      <c r="A40" s="12">
        <v>27</v>
      </c>
      <c r="B40" s="190"/>
      <c r="C40" s="190"/>
      <c r="D40" s="170" t="s">
        <v>52</v>
      </c>
      <c r="E40" s="112"/>
      <c r="F40" s="112"/>
      <c r="G40" s="112"/>
      <c r="H40" s="112"/>
      <c r="I40" s="112"/>
      <c r="J40" s="112"/>
      <c r="K40" s="112"/>
      <c r="L40" s="112"/>
      <c r="M40" s="112"/>
      <c r="N40" s="39">
        <v>2</v>
      </c>
      <c r="O40" s="40"/>
      <c r="P40" s="13" t="s">
        <v>0</v>
      </c>
      <c r="Q40" s="109"/>
      <c r="R40" s="109"/>
      <c r="S40" s="109"/>
      <c r="T40" s="187">
        <f t="shared" si="1"/>
        <v>0</v>
      </c>
      <c r="U40" s="188"/>
      <c r="V40" s="188"/>
      <c r="W40" s="188"/>
      <c r="X40" s="189"/>
    </row>
    <row r="41" spans="1:24" s="2" customFormat="1" ht="69" customHeight="1">
      <c r="A41" s="30">
        <v>28</v>
      </c>
      <c r="B41" s="191"/>
      <c r="C41" s="192"/>
      <c r="D41" s="193" t="s">
        <v>59</v>
      </c>
      <c r="E41" s="194"/>
      <c r="F41" s="194"/>
      <c r="G41" s="194"/>
      <c r="H41" s="194"/>
      <c r="I41" s="194"/>
      <c r="J41" s="194"/>
      <c r="K41" s="194"/>
      <c r="L41" s="194"/>
      <c r="M41" s="195"/>
      <c r="N41" s="196">
        <v>1120</v>
      </c>
      <c r="O41" s="197"/>
      <c r="P41" s="31" t="s">
        <v>3</v>
      </c>
      <c r="Q41" s="198"/>
      <c r="R41" s="199"/>
      <c r="S41" s="200"/>
      <c r="T41" s="45">
        <f t="shared" si="1"/>
        <v>0</v>
      </c>
      <c r="U41" s="46"/>
      <c r="V41" s="46"/>
      <c r="W41" s="46"/>
      <c r="X41" s="47"/>
    </row>
    <row r="42" spans="1:24" s="2" customFormat="1" ht="26.25" customHeight="1" thickBot="1">
      <c r="A42" s="15">
        <v>29</v>
      </c>
      <c r="B42" s="92"/>
      <c r="C42" s="93"/>
      <c r="D42" s="94" t="s">
        <v>33</v>
      </c>
      <c r="E42" s="95"/>
      <c r="F42" s="95"/>
      <c r="G42" s="95"/>
      <c r="H42" s="95"/>
      <c r="I42" s="95"/>
      <c r="J42" s="95"/>
      <c r="K42" s="95"/>
      <c r="L42" s="95"/>
      <c r="M42" s="96"/>
      <c r="N42" s="39">
        <v>62</v>
      </c>
      <c r="O42" s="40"/>
      <c r="P42" s="13" t="s">
        <v>2</v>
      </c>
      <c r="Q42" s="97"/>
      <c r="R42" s="98"/>
      <c r="S42" s="99"/>
      <c r="T42" s="32">
        <f t="shared" si="1"/>
        <v>0</v>
      </c>
      <c r="U42" s="33"/>
      <c r="V42" s="33"/>
      <c r="W42" s="33"/>
      <c r="X42" s="34"/>
    </row>
    <row r="43" spans="1:24" ht="18.75" customHeight="1" thickBot="1">
      <c r="A43" s="16"/>
      <c r="B43" s="20"/>
      <c r="C43" s="20"/>
      <c r="D43" s="20"/>
      <c r="E43" s="20"/>
      <c r="F43" s="20"/>
      <c r="G43" s="20"/>
      <c r="H43" s="20"/>
      <c r="I43" s="20"/>
      <c r="J43" s="20"/>
      <c r="K43" s="16"/>
      <c r="L43" s="17"/>
      <c r="M43" s="84" t="s">
        <v>29</v>
      </c>
      <c r="N43" s="85"/>
      <c r="O43" s="85"/>
      <c r="P43" s="85"/>
      <c r="Q43" s="85"/>
      <c r="R43" s="85"/>
      <c r="S43" s="86"/>
      <c r="T43" s="87">
        <f>SUM(T19:X42)</f>
        <v>0</v>
      </c>
      <c r="U43" s="88"/>
      <c r="V43" s="88"/>
      <c r="W43" s="88"/>
      <c r="X43" s="89"/>
    </row>
    <row r="44" spans="1:24" ht="15" customHeight="1" thickBot="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</row>
    <row r="45" spans="1:24" s="2" customFormat="1" ht="18.75" customHeight="1" thickBot="1">
      <c r="A45" s="100" t="s">
        <v>34</v>
      </c>
      <c r="B45" s="73"/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73"/>
      <c r="T45" s="73"/>
      <c r="U45" s="73"/>
      <c r="V45" s="73"/>
      <c r="W45" s="73"/>
      <c r="X45" s="101"/>
    </row>
    <row r="46" spans="1:24" s="2" customFormat="1" ht="26.25" customHeight="1" thickBot="1">
      <c r="A46" s="26" t="s">
        <v>9</v>
      </c>
      <c r="B46" s="102" t="s">
        <v>5</v>
      </c>
      <c r="C46" s="102"/>
      <c r="D46" s="102" t="s">
        <v>6</v>
      </c>
      <c r="E46" s="102"/>
      <c r="F46" s="102"/>
      <c r="G46" s="102"/>
      <c r="H46" s="102"/>
      <c r="I46" s="102"/>
      <c r="J46" s="102"/>
      <c r="K46" s="102"/>
      <c r="L46" s="102"/>
      <c r="M46" s="102"/>
      <c r="N46" s="103" t="s">
        <v>1</v>
      </c>
      <c r="O46" s="103"/>
      <c r="P46" s="103"/>
      <c r="Q46" s="103" t="s">
        <v>8</v>
      </c>
      <c r="R46" s="103"/>
      <c r="S46" s="103"/>
      <c r="T46" s="104" t="s">
        <v>7</v>
      </c>
      <c r="U46" s="105"/>
      <c r="V46" s="105"/>
      <c r="W46" s="105"/>
      <c r="X46" s="106"/>
    </row>
    <row r="47" spans="1:24" s="2" customFormat="1" ht="30" customHeight="1">
      <c r="A47" s="19">
        <v>30</v>
      </c>
      <c r="B47" s="35"/>
      <c r="C47" s="36"/>
      <c r="D47" s="37" t="s">
        <v>64</v>
      </c>
      <c r="E47" s="38"/>
      <c r="F47" s="38"/>
      <c r="G47" s="38"/>
      <c r="H47" s="38"/>
      <c r="I47" s="38"/>
      <c r="J47" s="38"/>
      <c r="K47" s="38"/>
      <c r="L47" s="38"/>
      <c r="M47" s="38"/>
      <c r="N47" s="90">
        <v>6600</v>
      </c>
      <c r="O47" s="91"/>
      <c r="P47" s="13" t="s">
        <v>2</v>
      </c>
      <c r="Q47" s="41"/>
      <c r="R47" s="41"/>
      <c r="S47" s="41"/>
      <c r="T47" s="32">
        <f t="shared" ref="T47:T57" si="2">Q47*N47</f>
        <v>0</v>
      </c>
      <c r="U47" s="33"/>
      <c r="V47" s="33"/>
      <c r="W47" s="33"/>
      <c r="X47" s="34"/>
    </row>
    <row r="48" spans="1:24" s="2" customFormat="1" ht="27" customHeight="1">
      <c r="A48" s="19">
        <v>31</v>
      </c>
      <c r="B48" s="35"/>
      <c r="C48" s="36"/>
      <c r="D48" s="37" t="s">
        <v>65</v>
      </c>
      <c r="E48" s="38"/>
      <c r="F48" s="38"/>
      <c r="G48" s="38"/>
      <c r="H48" s="38"/>
      <c r="I48" s="38"/>
      <c r="J48" s="38"/>
      <c r="K48" s="38"/>
      <c r="L48" s="38"/>
      <c r="M48" s="38"/>
      <c r="N48" s="90">
        <v>78</v>
      </c>
      <c r="O48" s="91"/>
      <c r="P48" s="13" t="s">
        <v>4</v>
      </c>
      <c r="Q48" s="41"/>
      <c r="R48" s="41"/>
      <c r="S48" s="41"/>
      <c r="T48" s="32">
        <f t="shared" si="2"/>
        <v>0</v>
      </c>
      <c r="U48" s="33"/>
      <c r="V48" s="33"/>
      <c r="W48" s="33"/>
      <c r="X48" s="34"/>
    </row>
    <row r="49" spans="1:24" s="2" customFormat="1" ht="27" customHeight="1">
      <c r="A49" s="19">
        <v>32</v>
      </c>
      <c r="B49" s="35"/>
      <c r="C49" s="36"/>
      <c r="D49" s="37" t="s">
        <v>72</v>
      </c>
      <c r="E49" s="38"/>
      <c r="F49" s="38"/>
      <c r="G49" s="38"/>
      <c r="H49" s="38"/>
      <c r="I49" s="38"/>
      <c r="J49" s="38"/>
      <c r="K49" s="38"/>
      <c r="L49" s="38"/>
      <c r="M49" s="38"/>
      <c r="N49" s="39">
        <v>2500</v>
      </c>
      <c r="O49" s="40"/>
      <c r="P49" s="13" t="s">
        <v>2</v>
      </c>
      <c r="Q49" s="41"/>
      <c r="R49" s="41"/>
      <c r="S49" s="41"/>
      <c r="T49" s="32">
        <f t="shared" si="2"/>
        <v>0</v>
      </c>
      <c r="U49" s="33"/>
      <c r="V49" s="33"/>
      <c r="W49" s="33"/>
      <c r="X49" s="34"/>
    </row>
    <row r="50" spans="1:24" s="2" customFormat="1" ht="20.100000000000001" customHeight="1">
      <c r="A50" s="19">
        <v>33</v>
      </c>
      <c r="B50" s="35"/>
      <c r="C50" s="36"/>
      <c r="D50" s="37" t="s">
        <v>73</v>
      </c>
      <c r="E50" s="38"/>
      <c r="F50" s="38"/>
      <c r="G50" s="38"/>
      <c r="H50" s="38"/>
      <c r="I50" s="38"/>
      <c r="J50" s="38"/>
      <c r="K50" s="38"/>
      <c r="L50" s="38"/>
      <c r="M50" s="38"/>
      <c r="N50" s="39">
        <v>4</v>
      </c>
      <c r="O50" s="40"/>
      <c r="P50" s="13" t="s">
        <v>4</v>
      </c>
      <c r="Q50" s="41"/>
      <c r="R50" s="41"/>
      <c r="S50" s="41"/>
      <c r="T50" s="32">
        <f t="shared" si="2"/>
        <v>0</v>
      </c>
      <c r="U50" s="33"/>
      <c r="V50" s="33"/>
      <c r="W50" s="33"/>
      <c r="X50" s="34"/>
    </row>
    <row r="51" spans="1:24" s="2" customFormat="1" ht="20.100000000000001" customHeight="1">
      <c r="A51" s="19">
        <v>34</v>
      </c>
      <c r="B51" s="35"/>
      <c r="C51" s="36"/>
      <c r="D51" s="37" t="s">
        <v>67</v>
      </c>
      <c r="E51" s="38"/>
      <c r="F51" s="38"/>
      <c r="G51" s="38"/>
      <c r="H51" s="38"/>
      <c r="I51" s="38"/>
      <c r="J51" s="38"/>
      <c r="K51" s="38"/>
      <c r="L51" s="38"/>
      <c r="M51" s="38"/>
      <c r="N51" s="39">
        <v>560</v>
      </c>
      <c r="O51" s="40"/>
      <c r="P51" s="13" t="s">
        <v>4</v>
      </c>
      <c r="Q51" s="41"/>
      <c r="R51" s="41"/>
      <c r="S51" s="41"/>
      <c r="T51" s="32">
        <f t="shared" si="2"/>
        <v>0</v>
      </c>
      <c r="U51" s="33"/>
      <c r="V51" s="33"/>
      <c r="W51" s="33"/>
      <c r="X51" s="34"/>
    </row>
    <row r="52" spans="1:24" s="2" customFormat="1" ht="20.100000000000001" customHeight="1">
      <c r="A52" s="19">
        <v>35</v>
      </c>
      <c r="B52" s="35"/>
      <c r="C52" s="36"/>
      <c r="D52" s="37" t="s">
        <v>68</v>
      </c>
      <c r="E52" s="38"/>
      <c r="F52" s="38"/>
      <c r="G52" s="38"/>
      <c r="H52" s="38"/>
      <c r="I52" s="38"/>
      <c r="J52" s="38"/>
      <c r="K52" s="38"/>
      <c r="L52" s="38"/>
      <c r="M52" s="38"/>
      <c r="N52" s="39">
        <v>1</v>
      </c>
      <c r="O52" s="40"/>
      <c r="P52" s="13" t="s">
        <v>4</v>
      </c>
      <c r="Q52" s="41"/>
      <c r="R52" s="41"/>
      <c r="S52" s="41"/>
      <c r="T52" s="32">
        <f t="shared" si="2"/>
        <v>0</v>
      </c>
      <c r="U52" s="33"/>
      <c r="V52" s="33"/>
      <c r="W52" s="33"/>
      <c r="X52" s="34"/>
    </row>
    <row r="53" spans="1:24" s="2" customFormat="1" ht="20.100000000000001" customHeight="1">
      <c r="A53" s="19">
        <v>36</v>
      </c>
      <c r="B53" s="35"/>
      <c r="C53" s="36"/>
      <c r="D53" s="37" t="s">
        <v>69</v>
      </c>
      <c r="E53" s="38"/>
      <c r="F53" s="38"/>
      <c r="G53" s="38"/>
      <c r="H53" s="38"/>
      <c r="I53" s="38"/>
      <c r="J53" s="38"/>
      <c r="K53" s="38"/>
      <c r="L53" s="38"/>
      <c r="M53" s="38"/>
      <c r="N53" s="39">
        <v>2</v>
      </c>
      <c r="O53" s="40"/>
      <c r="P53" s="13" t="s">
        <v>4</v>
      </c>
      <c r="Q53" s="41"/>
      <c r="R53" s="41"/>
      <c r="S53" s="41"/>
      <c r="T53" s="32">
        <f t="shared" si="2"/>
        <v>0</v>
      </c>
      <c r="U53" s="33"/>
      <c r="V53" s="33"/>
      <c r="W53" s="33"/>
      <c r="X53" s="34"/>
    </row>
    <row r="54" spans="1:24" s="2" customFormat="1" ht="20.100000000000001" customHeight="1">
      <c r="A54" s="19">
        <v>37</v>
      </c>
      <c r="B54" s="35"/>
      <c r="C54" s="36"/>
      <c r="D54" s="37" t="s">
        <v>28</v>
      </c>
      <c r="E54" s="38"/>
      <c r="F54" s="38"/>
      <c r="G54" s="38"/>
      <c r="H54" s="38"/>
      <c r="I54" s="38"/>
      <c r="J54" s="38"/>
      <c r="K54" s="38"/>
      <c r="L54" s="38"/>
      <c r="M54" s="38"/>
      <c r="N54" s="39">
        <v>78</v>
      </c>
      <c r="O54" s="40"/>
      <c r="P54" s="13" t="s">
        <v>4</v>
      </c>
      <c r="Q54" s="41"/>
      <c r="R54" s="41"/>
      <c r="S54" s="41"/>
      <c r="T54" s="32">
        <f t="shared" si="2"/>
        <v>0</v>
      </c>
      <c r="U54" s="33"/>
      <c r="V54" s="33"/>
      <c r="W54" s="33"/>
      <c r="X54" s="34"/>
    </row>
    <row r="55" spans="1:24" s="2" customFormat="1" ht="20.100000000000001" customHeight="1">
      <c r="A55" s="19">
        <v>38</v>
      </c>
      <c r="B55" s="35"/>
      <c r="C55" s="36"/>
      <c r="D55" s="37" t="s">
        <v>38</v>
      </c>
      <c r="E55" s="38"/>
      <c r="F55" s="38"/>
      <c r="G55" s="38"/>
      <c r="H55" s="38"/>
      <c r="I55" s="38"/>
      <c r="J55" s="38"/>
      <c r="K55" s="38"/>
      <c r="L55" s="38"/>
      <c r="M55" s="38"/>
      <c r="N55" s="39">
        <v>39</v>
      </c>
      <c r="O55" s="40"/>
      <c r="P55" s="13" t="s">
        <v>4</v>
      </c>
      <c r="Q55" s="41"/>
      <c r="R55" s="41"/>
      <c r="S55" s="41"/>
      <c r="T55" s="32">
        <f t="shared" si="2"/>
        <v>0</v>
      </c>
      <c r="U55" s="33"/>
      <c r="V55" s="33"/>
      <c r="W55" s="33"/>
      <c r="X55" s="34"/>
    </row>
    <row r="56" spans="1:24" s="2" customFormat="1" ht="20.100000000000001" customHeight="1">
      <c r="A56" s="19">
        <v>39</v>
      </c>
      <c r="B56" s="35"/>
      <c r="C56" s="36"/>
      <c r="D56" s="37" t="s">
        <v>39</v>
      </c>
      <c r="E56" s="38"/>
      <c r="F56" s="38"/>
      <c r="G56" s="38"/>
      <c r="H56" s="38"/>
      <c r="I56" s="38"/>
      <c r="J56" s="38"/>
      <c r="K56" s="38"/>
      <c r="L56" s="38"/>
      <c r="M56" s="38"/>
      <c r="N56" s="39">
        <v>3</v>
      </c>
      <c r="O56" s="40"/>
      <c r="P56" s="13" t="s">
        <v>4</v>
      </c>
      <c r="Q56" s="41"/>
      <c r="R56" s="41"/>
      <c r="S56" s="41"/>
      <c r="T56" s="32">
        <f t="shared" si="2"/>
        <v>0</v>
      </c>
      <c r="U56" s="33"/>
      <c r="V56" s="33"/>
      <c r="W56" s="33"/>
      <c r="X56" s="34"/>
    </row>
    <row r="57" spans="1:24" s="2" customFormat="1" ht="20.100000000000001" customHeight="1" thickBot="1">
      <c r="A57" s="19">
        <v>40</v>
      </c>
      <c r="B57" s="35"/>
      <c r="C57" s="36"/>
      <c r="D57" s="37" t="s">
        <v>27</v>
      </c>
      <c r="E57" s="38"/>
      <c r="F57" s="38"/>
      <c r="G57" s="38"/>
      <c r="H57" s="38"/>
      <c r="I57" s="38"/>
      <c r="J57" s="38"/>
      <c r="K57" s="38"/>
      <c r="L57" s="38"/>
      <c r="M57" s="38"/>
      <c r="N57" s="39">
        <v>1</v>
      </c>
      <c r="O57" s="40"/>
      <c r="P57" s="13" t="s">
        <v>4</v>
      </c>
      <c r="Q57" s="41"/>
      <c r="R57" s="41"/>
      <c r="S57" s="41"/>
      <c r="T57" s="32">
        <f t="shared" si="2"/>
        <v>0</v>
      </c>
      <c r="U57" s="33"/>
      <c r="V57" s="33"/>
      <c r="W57" s="33"/>
      <c r="X57" s="34"/>
    </row>
    <row r="58" spans="1:24" ht="18.75" customHeight="1" thickBot="1">
      <c r="A58" s="16"/>
      <c r="B58" s="20"/>
      <c r="C58" s="20"/>
      <c r="D58" s="20"/>
      <c r="E58" s="20"/>
      <c r="F58" s="20"/>
      <c r="G58" s="20"/>
      <c r="H58" s="20"/>
      <c r="I58" s="20"/>
      <c r="J58" s="20"/>
      <c r="K58" s="16"/>
      <c r="L58" s="17"/>
      <c r="M58" s="84" t="s">
        <v>30</v>
      </c>
      <c r="N58" s="85"/>
      <c r="O58" s="85"/>
      <c r="P58" s="85"/>
      <c r="Q58" s="85"/>
      <c r="R58" s="85"/>
      <c r="S58" s="86"/>
      <c r="T58" s="87">
        <f>SUM(T47:X57)</f>
        <v>0</v>
      </c>
      <c r="U58" s="88"/>
      <c r="V58" s="88"/>
      <c r="W58" s="88"/>
      <c r="X58" s="89"/>
    </row>
    <row r="59" spans="1:24" ht="15" customHeight="1" thickBot="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</row>
    <row r="60" spans="1:24" s="2" customFormat="1" ht="18.75" customHeight="1" thickBot="1">
      <c r="A60" s="72" t="s">
        <v>22</v>
      </c>
      <c r="B60" s="73"/>
      <c r="C60" s="73"/>
      <c r="D60" s="73"/>
      <c r="E60" s="73"/>
      <c r="F60" s="73"/>
      <c r="G60" s="73"/>
      <c r="H60" s="73"/>
      <c r="I60" s="73"/>
      <c r="J60" s="73"/>
      <c r="K60" s="73"/>
      <c r="L60" s="73"/>
      <c r="M60" s="73"/>
      <c r="N60" s="73"/>
      <c r="O60" s="73"/>
      <c r="P60" s="73"/>
      <c r="Q60" s="73"/>
      <c r="R60" s="73"/>
      <c r="S60" s="73"/>
      <c r="T60" s="73"/>
      <c r="U60" s="73"/>
      <c r="V60" s="73"/>
      <c r="W60" s="73"/>
      <c r="X60" s="74"/>
    </row>
    <row r="61" spans="1:24" ht="15" customHeight="1">
      <c r="A61" s="75" t="s">
        <v>23</v>
      </c>
      <c r="B61" s="75"/>
      <c r="C61" s="75"/>
      <c r="D61" s="75"/>
      <c r="E61" s="75"/>
      <c r="F61" s="75"/>
      <c r="G61" s="75"/>
      <c r="H61" s="75"/>
      <c r="I61" s="75"/>
      <c r="J61" s="75"/>
      <c r="K61" s="75"/>
      <c r="L61" s="75"/>
      <c r="M61" s="75"/>
      <c r="N61" s="75"/>
      <c r="O61" s="75"/>
      <c r="P61" s="75"/>
      <c r="Q61" s="76">
        <f>T15</f>
        <v>0</v>
      </c>
      <c r="R61" s="77"/>
      <c r="S61" s="77"/>
      <c r="T61" s="77"/>
      <c r="U61" s="18"/>
      <c r="V61" s="18"/>
      <c r="W61" s="18"/>
      <c r="X61" s="18"/>
    </row>
    <row r="62" spans="1:24" ht="15" customHeight="1">
      <c r="A62" s="78" t="s">
        <v>25</v>
      </c>
      <c r="B62" s="78"/>
      <c r="C62" s="78"/>
      <c r="D62" s="78"/>
      <c r="E62" s="78"/>
      <c r="F62" s="78"/>
      <c r="G62" s="78"/>
      <c r="H62" s="78"/>
      <c r="I62" s="78"/>
      <c r="J62" s="78"/>
      <c r="K62" s="78"/>
      <c r="L62" s="78"/>
      <c r="M62" s="78"/>
      <c r="N62" s="78"/>
      <c r="O62" s="78"/>
      <c r="P62" s="78"/>
      <c r="Q62" s="79">
        <f>T43</f>
        <v>0</v>
      </c>
      <c r="R62" s="80"/>
      <c r="S62" s="80"/>
      <c r="T62" s="80"/>
      <c r="U62" s="18"/>
      <c r="V62" s="18"/>
      <c r="W62" s="18"/>
      <c r="X62" s="18"/>
    </row>
    <row r="63" spans="1:24" ht="15" customHeight="1" thickBot="1">
      <c r="A63" s="81" t="s">
        <v>35</v>
      </c>
      <c r="B63" s="81"/>
      <c r="C63" s="81"/>
      <c r="D63" s="81"/>
      <c r="E63" s="81"/>
      <c r="F63" s="81"/>
      <c r="G63" s="81"/>
      <c r="H63" s="81"/>
      <c r="I63" s="81"/>
      <c r="J63" s="81"/>
      <c r="K63" s="81"/>
      <c r="L63" s="81"/>
      <c r="M63" s="81"/>
      <c r="N63" s="81"/>
      <c r="O63" s="81"/>
      <c r="P63" s="81"/>
      <c r="Q63" s="82">
        <f>T58</f>
        <v>0</v>
      </c>
      <c r="R63" s="83"/>
      <c r="S63" s="83"/>
      <c r="T63" s="83"/>
      <c r="U63" s="18"/>
      <c r="V63" s="18"/>
      <c r="W63" s="18"/>
      <c r="X63" s="18"/>
    </row>
    <row r="64" spans="1:24" ht="15" customHeight="1">
      <c r="A64" s="18"/>
      <c r="B64" s="18"/>
      <c r="C64" s="18"/>
      <c r="D64" s="18"/>
      <c r="E64" s="18"/>
      <c r="F64" s="18"/>
      <c r="G64" s="18"/>
      <c r="H64" s="65" t="s">
        <v>24</v>
      </c>
      <c r="I64" s="66"/>
      <c r="J64" s="66"/>
      <c r="K64" s="66"/>
      <c r="L64" s="66"/>
      <c r="M64" s="66"/>
      <c r="N64" s="66"/>
      <c r="O64" s="66"/>
      <c r="P64" s="67"/>
      <c r="Q64" s="71">
        <f>SUM(Q61:T63)</f>
        <v>0</v>
      </c>
      <c r="R64" s="66"/>
      <c r="S64" s="66"/>
      <c r="T64" s="67"/>
      <c r="U64" s="18"/>
      <c r="V64" s="18"/>
      <c r="W64" s="18"/>
      <c r="X64" s="18"/>
    </row>
    <row r="65" spans="1:24" ht="15" customHeight="1" thickBot="1">
      <c r="A65" s="18"/>
      <c r="B65" s="18"/>
      <c r="C65" s="18"/>
      <c r="D65" s="18"/>
      <c r="E65" s="18"/>
      <c r="F65" s="18"/>
      <c r="G65" s="18"/>
      <c r="H65" s="68"/>
      <c r="I65" s="69"/>
      <c r="J65" s="69"/>
      <c r="K65" s="69"/>
      <c r="L65" s="69"/>
      <c r="M65" s="69"/>
      <c r="N65" s="69"/>
      <c r="O65" s="69"/>
      <c r="P65" s="70"/>
      <c r="Q65" s="68"/>
      <c r="R65" s="69"/>
      <c r="S65" s="69"/>
      <c r="T65" s="70"/>
      <c r="U65" s="18"/>
      <c r="V65" s="18"/>
      <c r="W65" s="18"/>
      <c r="X65" s="18"/>
    </row>
    <row r="66" spans="1:24" ht="15" customHeight="1" thickBot="1"/>
    <row r="67" spans="1:24" s="2" customFormat="1" ht="18.75" customHeight="1" thickBot="1">
      <c r="A67" s="57" t="s">
        <v>60</v>
      </c>
      <c r="B67" s="58"/>
      <c r="C67" s="58"/>
      <c r="D67" s="58"/>
      <c r="E67" s="58"/>
      <c r="F67" s="58"/>
      <c r="G67" s="58"/>
      <c r="H67" s="58"/>
      <c r="I67" s="58"/>
      <c r="J67" s="58"/>
      <c r="K67" s="58"/>
      <c r="L67" s="58"/>
      <c r="M67" s="58"/>
      <c r="N67" s="58"/>
      <c r="O67" s="58"/>
      <c r="P67" s="58"/>
      <c r="Q67" s="58"/>
      <c r="R67" s="58"/>
      <c r="S67" s="58"/>
      <c r="T67" s="58"/>
      <c r="U67" s="58"/>
      <c r="V67" s="58"/>
      <c r="W67" s="58"/>
      <c r="X67" s="59"/>
    </row>
    <row r="68" spans="1:24" ht="48.75" customHeight="1">
      <c r="A68" s="15">
        <v>50</v>
      </c>
      <c r="B68" s="60"/>
      <c r="C68" s="61"/>
      <c r="D68" s="62" t="s">
        <v>77</v>
      </c>
      <c r="E68" s="63"/>
      <c r="F68" s="63"/>
      <c r="G68" s="63"/>
      <c r="H68" s="63"/>
      <c r="I68" s="63"/>
      <c r="J68" s="63"/>
      <c r="K68" s="63"/>
      <c r="L68" s="63"/>
      <c r="M68" s="64"/>
      <c r="N68" s="39">
        <v>1</v>
      </c>
      <c r="O68" s="40"/>
      <c r="P68" s="13" t="s">
        <v>4</v>
      </c>
      <c r="Q68" s="48"/>
      <c r="R68" s="49"/>
      <c r="S68" s="50"/>
      <c r="T68" s="32"/>
      <c r="U68" s="33"/>
      <c r="V68" s="33"/>
      <c r="W68" s="33"/>
      <c r="X68" s="34"/>
    </row>
    <row r="69" spans="1:24" ht="45.75" customHeight="1">
      <c r="A69" s="15">
        <v>51</v>
      </c>
      <c r="B69" s="60"/>
      <c r="C69" s="61"/>
      <c r="D69" s="62" t="s">
        <v>78</v>
      </c>
      <c r="E69" s="63"/>
      <c r="F69" s="63"/>
      <c r="G69" s="63"/>
      <c r="H69" s="63"/>
      <c r="I69" s="63"/>
      <c r="J69" s="63"/>
      <c r="K69" s="63"/>
      <c r="L69" s="63"/>
      <c r="M69" s="64"/>
      <c r="N69" s="39">
        <v>1</v>
      </c>
      <c r="O69" s="40"/>
      <c r="P69" s="13" t="s">
        <v>4</v>
      </c>
      <c r="Q69" s="48"/>
      <c r="R69" s="49"/>
      <c r="S69" s="50"/>
      <c r="T69" s="32"/>
      <c r="U69" s="33"/>
      <c r="V69" s="33"/>
      <c r="W69" s="33"/>
      <c r="X69" s="34"/>
    </row>
    <row r="70" spans="1:24" s="2" customFormat="1" ht="39" customHeight="1">
      <c r="A70" s="15">
        <v>52</v>
      </c>
      <c r="B70" s="42"/>
      <c r="C70" s="43"/>
      <c r="D70" s="44" t="s">
        <v>61</v>
      </c>
      <c r="E70" s="38"/>
      <c r="F70" s="38"/>
      <c r="G70" s="38"/>
      <c r="H70" s="38"/>
      <c r="I70" s="38"/>
      <c r="J70" s="38"/>
      <c r="K70" s="38"/>
      <c r="L70" s="38"/>
      <c r="M70" s="38"/>
      <c r="N70" s="39">
        <v>1</v>
      </c>
      <c r="O70" s="40"/>
      <c r="P70" s="13" t="s">
        <v>4</v>
      </c>
      <c r="Q70" s="41"/>
      <c r="R70" s="41"/>
      <c r="S70" s="41"/>
      <c r="T70" s="45"/>
      <c r="U70" s="46"/>
      <c r="V70" s="46"/>
      <c r="W70" s="46"/>
      <c r="X70" s="47"/>
    </row>
    <row r="71" spans="1:24" s="2" customFormat="1" ht="35.25" customHeight="1">
      <c r="A71" s="15">
        <v>53</v>
      </c>
      <c r="B71" s="42"/>
      <c r="C71" s="43"/>
      <c r="D71" s="44" t="s">
        <v>62</v>
      </c>
      <c r="E71" s="38"/>
      <c r="F71" s="38"/>
      <c r="G71" s="38"/>
      <c r="H71" s="38"/>
      <c r="I71" s="38"/>
      <c r="J71" s="38"/>
      <c r="K71" s="38"/>
      <c r="L71" s="38"/>
      <c r="M71" s="38"/>
      <c r="N71" s="39">
        <v>1</v>
      </c>
      <c r="O71" s="40"/>
      <c r="P71" s="13" t="s">
        <v>4</v>
      </c>
      <c r="Q71" s="41"/>
      <c r="R71" s="41"/>
      <c r="S71" s="41"/>
      <c r="T71" s="45"/>
      <c r="U71" s="46"/>
      <c r="V71" s="46"/>
      <c r="W71" s="46"/>
      <c r="X71" s="47"/>
    </row>
    <row r="72" spans="1:24" s="2" customFormat="1" ht="39" customHeight="1">
      <c r="A72" s="15">
        <v>54</v>
      </c>
      <c r="B72" s="42"/>
      <c r="C72" s="43"/>
      <c r="D72" s="44" t="s">
        <v>76</v>
      </c>
      <c r="E72" s="38"/>
      <c r="F72" s="38"/>
      <c r="G72" s="38"/>
      <c r="H72" s="38"/>
      <c r="I72" s="38"/>
      <c r="J72" s="38"/>
      <c r="K72" s="38"/>
      <c r="L72" s="38"/>
      <c r="M72" s="38"/>
      <c r="N72" s="39">
        <v>1</v>
      </c>
      <c r="O72" s="40"/>
      <c r="P72" s="13" t="s">
        <v>4</v>
      </c>
      <c r="Q72" s="41"/>
      <c r="R72" s="41"/>
      <c r="S72" s="41"/>
      <c r="T72" s="45"/>
      <c r="U72" s="46"/>
      <c r="V72" s="46"/>
      <c r="W72" s="46"/>
      <c r="X72" s="47"/>
    </row>
    <row r="73" spans="1:24" s="2" customFormat="1" ht="29.25" customHeight="1">
      <c r="A73" s="15">
        <v>55</v>
      </c>
      <c r="B73" s="42"/>
      <c r="C73" s="43"/>
      <c r="D73" s="44" t="s">
        <v>63</v>
      </c>
      <c r="E73" s="38"/>
      <c r="F73" s="38"/>
      <c r="G73" s="38"/>
      <c r="H73" s="38"/>
      <c r="I73" s="38"/>
      <c r="J73" s="38"/>
      <c r="K73" s="38"/>
      <c r="L73" s="38"/>
      <c r="M73" s="38"/>
      <c r="N73" s="39">
        <v>1</v>
      </c>
      <c r="O73" s="40"/>
      <c r="P73" s="13" t="s">
        <v>4</v>
      </c>
      <c r="Q73" s="41"/>
      <c r="R73" s="41"/>
      <c r="S73" s="41"/>
      <c r="T73" s="45"/>
      <c r="U73" s="46"/>
      <c r="V73" s="46"/>
      <c r="W73" s="46"/>
      <c r="X73" s="47"/>
    </row>
    <row r="74" spans="1:24" s="2" customFormat="1" ht="29.25" customHeight="1">
      <c r="A74" s="15">
        <v>56</v>
      </c>
      <c r="B74" s="42"/>
      <c r="C74" s="43"/>
      <c r="D74" s="44" t="s">
        <v>70</v>
      </c>
      <c r="E74" s="38"/>
      <c r="F74" s="38"/>
      <c r="G74" s="38"/>
      <c r="H74" s="38"/>
      <c r="I74" s="38"/>
      <c r="J74" s="38"/>
      <c r="K74" s="38"/>
      <c r="L74" s="38"/>
      <c r="M74" s="38"/>
      <c r="N74" s="39">
        <v>1</v>
      </c>
      <c r="O74" s="40"/>
      <c r="P74" s="13" t="s">
        <v>4</v>
      </c>
      <c r="Q74" s="41"/>
      <c r="R74" s="41"/>
      <c r="S74" s="41"/>
      <c r="T74" s="45"/>
      <c r="U74" s="46"/>
      <c r="V74" s="46"/>
      <c r="W74" s="46"/>
      <c r="X74" s="47"/>
    </row>
    <row r="75" spans="1:24" ht="15" customHeight="1"/>
    <row r="76" spans="1:24" ht="15" customHeight="1"/>
    <row r="77" spans="1:24" ht="15" customHeight="1"/>
    <row r="78" spans="1:24" ht="15" customHeight="1"/>
    <row r="79" spans="1:24" ht="15" customHeight="1"/>
    <row r="80" spans="1:24" ht="15" customHeight="1"/>
    <row r="81" ht="15" customHeight="1"/>
    <row r="82" ht="15" customHeight="1"/>
    <row r="83" ht="15" customHeight="1"/>
    <row r="84" ht="15" customHeight="1"/>
    <row r="85" ht="15" customHeight="1"/>
    <row r="86" ht="15" customHeight="1"/>
    <row r="87" ht="15" customHeight="1"/>
    <row r="88" ht="15" customHeight="1"/>
    <row r="89" ht="15" customHeight="1"/>
    <row r="90" ht="15" customHeight="1"/>
    <row r="91" ht="15" customHeight="1"/>
    <row r="92" ht="15" customHeight="1"/>
    <row r="93" ht="15" customHeight="1"/>
    <row r="94" ht="15" customHeight="1"/>
    <row r="95" ht="15" customHeight="1"/>
    <row r="96" ht="15" customHeight="1"/>
    <row r="97" ht="15" customHeight="1"/>
    <row r="98" ht="15" customHeight="1"/>
    <row r="99" ht="15" customHeight="1"/>
    <row r="100" ht="15" customHeight="1"/>
    <row r="101" ht="15" customHeight="1"/>
    <row r="102" ht="15" customHeight="1"/>
    <row r="103" ht="15" customHeight="1"/>
    <row r="104" ht="15" customHeight="1"/>
    <row r="105" ht="15" customHeight="1"/>
    <row r="106" ht="15" customHeight="1"/>
    <row r="107" ht="15" customHeight="1"/>
    <row r="108" ht="15" customHeight="1"/>
    <row r="109" ht="15" customHeight="1"/>
    <row r="110" ht="15" customHeight="1"/>
    <row r="111" ht="15" customHeight="1"/>
    <row r="112" ht="15" customHeight="1"/>
    <row r="113" ht="15" customHeight="1"/>
    <row r="114" ht="15" customHeight="1"/>
    <row r="115" ht="15" customHeight="1"/>
    <row r="116" ht="15" customHeight="1"/>
    <row r="117" ht="15" customHeight="1"/>
    <row r="118" ht="15" customHeight="1"/>
    <row r="119" ht="15" customHeight="1"/>
    <row r="120" ht="15" customHeight="1"/>
    <row r="121" ht="15" customHeight="1"/>
    <row r="122" ht="15" customHeight="1"/>
    <row r="123" ht="15" customHeight="1"/>
    <row r="124" ht="15" customHeight="1"/>
    <row r="125" ht="15" customHeight="1"/>
    <row r="126" ht="15" customHeight="1"/>
    <row r="127" ht="15" customHeight="1"/>
    <row r="128" ht="15" customHeight="1"/>
    <row r="129" ht="15" customHeight="1"/>
    <row r="130" ht="15" customHeight="1"/>
    <row r="131" ht="15" customHeight="1"/>
    <row r="132" ht="15" customHeight="1"/>
    <row r="133" ht="15" customHeight="1"/>
    <row r="134" ht="15" customHeight="1"/>
    <row r="135" ht="15" customHeight="1"/>
    <row r="136" ht="15" customHeight="1"/>
    <row r="137" ht="15" customHeight="1"/>
    <row r="138" ht="15" customHeight="1"/>
    <row r="139" ht="15" customHeight="1"/>
    <row r="140" ht="15" customHeight="1"/>
    <row r="141" ht="15" customHeight="1"/>
    <row r="142" ht="15" customHeight="1"/>
    <row r="143" ht="15" customHeight="1"/>
    <row r="144" ht="15" customHeight="1"/>
    <row r="145" ht="15" customHeight="1"/>
    <row r="146" ht="15" customHeight="1"/>
    <row r="147" ht="15" customHeight="1"/>
    <row r="148" ht="15" customHeight="1"/>
    <row r="149" ht="15" customHeight="1"/>
    <row r="150" ht="15" customHeight="1"/>
    <row r="151" ht="15" customHeight="1"/>
    <row r="152" ht="15" customHeight="1"/>
    <row r="153" ht="15" customHeight="1"/>
    <row r="154" ht="15" customHeight="1"/>
    <row r="155" ht="15" customHeight="1"/>
    <row r="156" ht="15" customHeight="1"/>
    <row r="157" ht="15" customHeight="1"/>
    <row r="158" ht="15" customHeight="1"/>
    <row r="159" ht="15" customHeight="1"/>
    <row r="160" ht="15" customHeight="1"/>
    <row r="161" ht="15" customHeight="1"/>
    <row r="162" ht="15" customHeight="1"/>
    <row r="163" ht="15" customHeight="1"/>
    <row r="164" ht="15" customHeight="1"/>
    <row r="165" ht="15" customHeight="1"/>
    <row r="166" ht="15" customHeight="1"/>
    <row r="167" ht="15" customHeight="1"/>
    <row r="168" ht="15" customHeight="1"/>
    <row r="169" ht="15" customHeight="1"/>
    <row r="170" ht="15" customHeight="1"/>
    <row r="171" ht="15" customHeight="1"/>
    <row r="172" ht="15" customHeight="1"/>
    <row r="173" ht="15" customHeight="1"/>
    <row r="174" ht="15" customHeight="1"/>
    <row r="175" ht="15" customHeight="1"/>
    <row r="176" ht="15" customHeight="1"/>
    <row r="177" ht="15" customHeight="1"/>
    <row r="178" ht="15" customHeight="1"/>
    <row r="179" ht="15" customHeight="1"/>
    <row r="180" ht="15" customHeight="1"/>
    <row r="181" ht="15" customHeight="1"/>
    <row r="182" ht="15" customHeight="1"/>
    <row r="183" ht="15" customHeight="1"/>
    <row r="184" ht="15" customHeight="1"/>
    <row r="185" ht="15" customHeight="1"/>
    <row r="186" ht="15" customHeight="1"/>
    <row r="187" ht="15" customHeight="1"/>
    <row r="188" ht="15" customHeight="1"/>
    <row r="189" ht="15" customHeight="1"/>
    <row r="190" ht="15" customHeight="1"/>
    <row r="191" ht="15" customHeight="1"/>
    <row r="192" ht="15" customHeight="1"/>
    <row r="193" ht="15" customHeight="1"/>
    <row r="194" ht="15" customHeight="1"/>
    <row r="195" ht="15" customHeight="1"/>
    <row r="196" ht="15" customHeight="1"/>
    <row r="197" ht="15" customHeight="1"/>
    <row r="198" ht="15" customHeight="1"/>
    <row r="199" ht="15" customHeight="1"/>
    <row r="200" ht="15" customHeight="1"/>
    <row r="201" ht="15" customHeight="1"/>
    <row r="202" ht="15" customHeight="1"/>
    <row r="203" ht="15" customHeight="1"/>
    <row r="204" ht="15" customHeight="1"/>
    <row r="205" ht="15" customHeight="1"/>
    <row r="206" ht="15" customHeight="1"/>
    <row r="207" ht="15" customHeight="1"/>
    <row r="208" ht="15" customHeight="1"/>
    <row r="209" ht="15" customHeight="1"/>
    <row r="210" ht="15" customHeight="1"/>
    <row r="211" ht="15" customHeight="1"/>
    <row r="212" ht="15" customHeight="1"/>
    <row r="213" ht="15" customHeight="1"/>
    <row r="214" ht="15" customHeight="1"/>
    <row r="215" ht="15" customHeight="1"/>
    <row r="216" ht="15" customHeight="1"/>
    <row r="217" ht="15" customHeight="1"/>
    <row r="218" ht="15" customHeight="1"/>
    <row r="219" ht="15" customHeight="1"/>
    <row r="220" ht="15" customHeight="1"/>
    <row r="221" ht="15" customHeight="1"/>
    <row r="222" ht="15" customHeight="1"/>
    <row r="223" ht="15" customHeight="1"/>
    <row r="224" ht="15" customHeight="1"/>
    <row r="225" ht="15" customHeight="1"/>
    <row r="226" ht="15" customHeight="1"/>
    <row r="227" ht="15" customHeight="1"/>
    <row r="228" ht="15" customHeight="1"/>
    <row r="229" ht="15" customHeight="1"/>
    <row r="230" ht="15" customHeight="1"/>
    <row r="231" ht="15" customHeight="1"/>
    <row r="232" ht="15" customHeight="1"/>
    <row r="233" ht="15" customHeight="1"/>
    <row r="234" ht="15" customHeight="1"/>
    <row r="235" ht="15" customHeight="1"/>
    <row r="236" ht="15" customHeight="1"/>
    <row r="237" ht="15" customHeight="1"/>
    <row r="238" ht="15" customHeight="1"/>
    <row r="239" ht="15" customHeight="1"/>
    <row r="240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</sheetData>
  <mergeCells count="278">
    <mergeCell ref="B73:C73"/>
    <mergeCell ref="D73:M73"/>
    <mergeCell ref="N73:O73"/>
    <mergeCell ref="Q73:S73"/>
    <mergeCell ref="T73:X73"/>
    <mergeCell ref="B74:C74"/>
    <mergeCell ref="D74:M74"/>
    <mergeCell ref="N74:O74"/>
    <mergeCell ref="Q74:S74"/>
    <mergeCell ref="T74:X74"/>
    <mergeCell ref="B71:C71"/>
    <mergeCell ref="D71:M71"/>
    <mergeCell ref="N71:O71"/>
    <mergeCell ref="Q71:S71"/>
    <mergeCell ref="T71:X71"/>
    <mergeCell ref="B72:C72"/>
    <mergeCell ref="D72:M72"/>
    <mergeCell ref="N72:O72"/>
    <mergeCell ref="Q72:S72"/>
    <mergeCell ref="T72:X72"/>
    <mergeCell ref="B69:C69"/>
    <mergeCell ref="D69:M69"/>
    <mergeCell ref="N69:O69"/>
    <mergeCell ref="Q69:S69"/>
    <mergeCell ref="T69:X69"/>
    <mergeCell ref="B70:C70"/>
    <mergeCell ref="D70:M70"/>
    <mergeCell ref="N70:O70"/>
    <mergeCell ref="Q70:S70"/>
    <mergeCell ref="T70:X70"/>
    <mergeCell ref="H64:P65"/>
    <mergeCell ref="Q64:T65"/>
    <mergeCell ref="A67:X67"/>
    <mergeCell ref="B68:C68"/>
    <mergeCell ref="D68:M68"/>
    <mergeCell ref="N68:O68"/>
    <mergeCell ref="Q68:S68"/>
    <mergeCell ref="T68:X68"/>
    <mergeCell ref="A60:X60"/>
    <mergeCell ref="A61:P61"/>
    <mergeCell ref="Q61:T61"/>
    <mergeCell ref="A62:P62"/>
    <mergeCell ref="Q62:T62"/>
    <mergeCell ref="A63:P63"/>
    <mergeCell ref="Q63:T63"/>
    <mergeCell ref="B57:C57"/>
    <mergeCell ref="D57:M57"/>
    <mergeCell ref="N57:O57"/>
    <mergeCell ref="Q57:S57"/>
    <mergeCell ref="T57:X57"/>
    <mergeCell ref="M58:S58"/>
    <mergeCell ref="T58:X58"/>
    <mergeCell ref="B55:C55"/>
    <mergeCell ref="D55:M55"/>
    <mergeCell ref="N55:O55"/>
    <mergeCell ref="Q55:S55"/>
    <mergeCell ref="T55:X55"/>
    <mergeCell ref="B56:C56"/>
    <mergeCell ref="D56:M56"/>
    <mergeCell ref="N56:O56"/>
    <mergeCell ref="Q56:S56"/>
    <mergeCell ref="T56:X56"/>
    <mergeCell ref="B53:C53"/>
    <mergeCell ref="D53:M53"/>
    <mergeCell ref="N53:O53"/>
    <mergeCell ref="Q53:S53"/>
    <mergeCell ref="T53:X53"/>
    <mergeCell ref="B54:C54"/>
    <mergeCell ref="D54:M54"/>
    <mergeCell ref="N54:O54"/>
    <mergeCell ref="Q54:S54"/>
    <mergeCell ref="T54:X54"/>
    <mergeCell ref="B51:C51"/>
    <mergeCell ref="D51:M51"/>
    <mergeCell ref="N51:O51"/>
    <mergeCell ref="Q51:S51"/>
    <mergeCell ref="T51:X51"/>
    <mergeCell ref="B52:C52"/>
    <mergeCell ref="D52:M52"/>
    <mergeCell ref="N52:O52"/>
    <mergeCell ref="Q52:S52"/>
    <mergeCell ref="T52:X52"/>
    <mergeCell ref="B49:C49"/>
    <mergeCell ref="D49:M49"/>
    <mergeCell ref="N49:O49"/>
    <mergeCell ref="Q49:S49"/>
    <mergeCell ref="T49:X49"/>
    <mergeCell ref="B50:C50"/>
    <mergeCell ref="D50:M50"/>
    <mergeCell ref="N50:O50"/>
    <mergeCell ref="Q50:S50"/>
    <mergeCell ref="T50:X50"/>
    <mergeCell ref="B47:C47"/>
    <mergeCell ref="D47:M47"/>
    <mergeCell ref="N47:O47"/>
    <mergeCell ref="Q47:S47"/>
    <mergeCell ref="T47:X47"/>
    <mergeCell ref="B48:C48"/>
    <mergeCell ref="D48:M48"/>
    <mergeCell ref="N48:O48"/>
    <mergeCell ref="Q48:S48"/>
    <mergeCell ref="T48:X48"/>
    <mergeCell ref="M43:S43"/>
    <mergeCell ref="T43:X43"/>
    <mergeCell ref="A45:X45"/>
    <mergeCell ref="B46:C46"/>
    <mergeCell ref="D46:M46"/>
    <mergeCell ref="N46:P46"/>
    <mergeCell ref="Q46:S46"/>
    <mergeCell ref="T46:X46"/>
    <mergeCell ref="B41:C41"/>
    <mergeCell ref="D41:M41"/>
    <mergeCell ref="N41:O41"/>
    <mergeCell ref="Q41:S41"/>
    <mergeCell ref="T41:X41"/>
    <mergeCell ref="B42:C42"/>
    <mergeCell ref="D42:M42"/>
    <mergeCell ref="N42:O42"/>
    <mergeCell ref="Q42:S42"/>
    <mergeCell ref="T42:X42"/>
    <mergeCell ref="B39:C39"/>
    <mergeCell ref="D39:M39"/>
    <mergeCell ref="N39:O39"/>
    <mergeCell ref="Q39:S39"/>
    <mergeCell ref="T39:X39"/>
    <mergeCell ref="B40:C40"/>
    <mergeCell ref="D40:M40"/>
    <mergeCell ref="N40:O40"/>
    <mergeCell ref="Q40:S40"/>
    <mergeCell ref="T40:X40"/>
    <mergeCell ref="B37:C37"/>
    <mergeCell ref="D37:M37"/>
    <mergeCell ref="N37:O37"/>
    <mergeCell ref="Q37:S37"/>
    <mergeCell ref="T37:X37"/>
    <mergeCell ref="B38:C38"/>
    <mergeCell ref="D38:M38"/>
    <mergeCell ref="N38:O38"/>
    <mergeCell ref="Q38:S38"/>
    <mergeCell ref="T38:X38"/>
    <mergeCell ref="B35:C35"/>
    <mergeCell ref="D35:M35"/>
    <mergeCell ref="N35:O35"/>
    <mergeCell ref="Q35:S35"/>
    <mergeCell ref="T35:X35"/>
    <mergeCell ref="B36:C36"/>
    <mergeCell ref="D36:M36"/>
    <mergeCell ref="N36:O36"/>
    <mergeCell ref="Q36:S36"/>
    <mergeCell ref="T36:X36"/>
    <mergeCell ref="B33:C33"/>
    <mergeCell ref="D33:M33"/>
    <mergeCell ref="N33:O33"/>
    <mergeCell ref="Q33:S33"/>
    <mergeCell ref="T33:X33"/>
    <mergeCell ref="B34:C34"/>
    <mergeCell ref="D34:M34"/>
    <mergeCell ref="N34:O34"/>
    <mergeCell ref="Q34:S34"/>
    <mergeCell ref="T34:X34"/>
    <mergeCell ref="B31:C31"/>
    <mergeCell ref="D31:M31"/>
    <mergeCell ref="N31:O31"/>
    <mergeCell ref="Q31:S31"/>
    <mergeCell ref="T31:X31"/>
    <mergeCell ref="B32:C32"/>
    <mergeCell ref="D32:M32"/>
    <mergeCell ref="N32:O32"/>
    <mergeCell ref="Q32:S32"/>
    <mergeCell ref="T32:X32"/>
    <mergeCell ref="B29:C29"/>
    <mergeCell ref="D29:M29"/>
    <mergeCell ref="N29:O29"/>
    <mergeCell ref="Q29:S29"/>
    <mergeCell ref="T29:X29"/>
    <mergeCell ref="B30:C30"/>
    <mergeCell ref="D30:M30"/>
    <mergeCell ref="N30:O30"/>
    <mergeCell ref="Q30:S30"/>
    <mergeCell ref="T30:X30"/>
    <mergeCell ref="B27:C27"/>
    <mergeCell ref="D27:M27"/>
    <mergeCell ref="N27:O27"/>
    <mergeCell ref="Q27:S27"/>
    <mergeCell ref="T27:X27"/>
    <mergeCell ref="B28:C28"/>
    <mergeCell ref="D28:M28"/>
    <mergeCell ref="N28:O28"/>
    <mergeCell ref="Q28:S28"/>
    <mergeCell ref="T28:X28"/>
    <mergeCell ref="B25:C25"/>
    <mergeCell ref="D25:M25"/>
    <mergeCell ref="N25:O25"/>
    <mergeCell ref="Q25:S25"/>
    <mergeCell ref="T25:X25"/>
    <mergeCell ref="B26:C26"/>
    <mergeCell ref="D26:M26"/>
    <mergeCell ref="N26:O26"/>
    <mergeCell ref="Q26:S26"/>
    <mergeCell ref="T26:X26"/>
    <mergeCell ref="B23:C23"/>
    <mergeCell ref="D23:M23"/>
    <mergeCell ref="N23:O23"/>
    <mergeCell ref="Q23:S23"/>
    <mergeCell ref="T23:X23"/>
    <mergeCell ref="B24:C24"/>
    <mergeCell ref="D24:M24"/>
    <mergeCell ref="N24:O24"/>
    <mergeCell ref="Q24:S24"/>
    <mergeCell ref="T24:X24"/>
    <mergeCell ref="B21:C21"/>
    <mergeCell ref="D21:M21"/>
    <mergeCell ref="N21:O21"/>
    <mergeCell ref="Q21:S21"/>
    <mergeCell ref="T21:X21"/>
    <mergeCell ref="B22:C22"/>
    <mergeCell ref="D22:M22"/>
    <mergeCell ref="N22:O22"/>
    <mergeCell ref="Q22:S22"/>
    <mergeCell ref="T22:X22"/>
    <mergeCell ref="B19:C19"/>
    <mergeCell ref="D19:M19"/>
    <mergeCell ref="N19:O19"/>
    <mergeCell ref="Q19:S19"/>
    <mergeCell ref="T19:X19"/>
    <mergeCell ref="B20:C20"/>
    <mergeCell ref="D20:M20"/>
    <mergeCell ref="N20:O20"/>
    <mergeCell ref="Q20:S20"/>
    <mergeCell ref="T20:X20"/>
    <mergeCell ref="B13:C13"/>
    <mergeCell ref="D13:M13"/>
    <mergeCell ref="N13:O13"/>
    <mergeCell ref="Q13:S13"/>
    <mergeCell ref="T13:X13"/>
    <mergeCell ref="A17:X17"/>
    <mergeCell ref="B18:C18"/>
    <mergeCell ref="D18:M18"/>
    <mergeCell ref="N18:P18"/>
    <mergeCell ref="Q18:S18"/>
    <mergeCell ref="T18:X18"/>
    <mergeCell ref="B14:C14"/>
    <mergeCell ref="D14:M14"/>
    <mergeCell ref="N14:O14"/>
    <mergeCell ref="Q14:S14"/>
    <mergeCell ref="T14:X14"/>
    <mergeCell ref="T15:X15"/>
    <mergeCell ref="B11:C11"/>
    <mergeCell ref="D11:M11"/>
    <mergeCell ref="N11:O11"/>
    <mergeCell ref="Q11:S11"/>
    <mergeCell ref="T11:X11"/>
    <mergeCell ref="B12:C12"/>
    <mergeCell ref="D12:M12"/>
    <mergeCell ref="N12:O12"/>
    <mergeCell ref="Q12:S12"/>
    <mergeCell ref="T12:X12"/>
    <mergeCell ref="A7:X7"/>
    <mergeCell ref="A8:X8"/>
    <mergeCell ref="B9:C9"/>
    <mergeCell ref="D9:M9"/>
    <mergeCell ref="N9:P9"/>
    <mergeCell ref="Q9:S9"/>
    <mergeCell ref="T9:X9"/>
    <mergeCell ref="B10:C10"/>
    <mergeCell ref="D10:M10"/>
    <mergeCell ref="N10:O10"/>
    <mergeCell ref="Q10:S10"/>
    <mergeCell ref="T10:X10"/>
    <mergeCell ref="A1:X1"/>
    <mergeCell ref="A3:B3"/>
    <mergeCell ref="C3:M3"/>
    <mergeCell ref="A4:B4"/>
    <mergeCell ref="C4:M4"/>
    <mergeCell ref="A5:B5"/>
    <mergeCell ref="C5:M5"/>
    <mergeCell ref="A6:B6"/>
    <mergeCell ref="C6:M6"/>
  </mergeCells>
  <pageMargins left="0.23622047244094491" right="0.23622047244094491" top="0.86614173228346458" bottom="1.0625" header="0.31496062992125984" footer="0.31496062992125984"/>
  <pageSetup paperSize="9" scale="74" orientation="portrait" r:id="rId1"/>
  <headerFooter>
    <oddHeader>&amp;L&amp;P / &amp;N&amp;R&amp;G</oddHeader>
    <oddFooter>&amp;C&amp;G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Melka</dc:creator>
  <cp:lastModifiedBy>jelinkova.j</cp:lastModifiedBy>
  <cp:lastPrinted>2017-03-03T09:57:31Z</cp:lastPrinted>
  <dcterms:created xsi:type="dcterms:W3CDTF">2013-10-23T08:03:50Z</dcterms:created>
  <dcterms:modified xsi:type="dcterms:W3CDTF">2017-04-19T14:12:02Z</dcterms:modified>
</cp:coreProperties>
</file>