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2210" tabRatio="923" activeTab="0"/>
  </bookViews>
  <sheets>
    <sheet name="AV technika pro Kongresový sál" sheetId="26" r:id="rId1"/>
  </sheets>
  <definedNames>
    <definedName name="_xlnm.Print_Area" localSheetId="0">'AV technika pro Kongresový sál'!$A$1:$H$82</definedName>
    <definedName name="_xlnm.Print_Titles" localSheetId="0">'AV technika pro Kongresový sál'!$1:$7</definedName>
  </definedNames>
  <calcPr calcId="162913"/>
</workbook>
</file>

<file path=xl/sharedStrings.xml><?xml version="1.0" encoding="utf-8"?>
<sst xmlns="http://schemas.openxmlformats.org/spreadsheetml/2006/main" count="298" uniqueCount="222">
  <si>
    <t>Počet měrných jednotek</t>
  </si>
  <si>
    <t>Měrná jednotka</t>
  </si>
  <si>
    <t>ks</t>
  </si>
  <si>
    <t>ID</t>
  </si>
  <si>
    <t>Popis položky</t>
  </si>
  <si>
    <t>Jednotková cena [Kč]</t>
  </si>
  <si>
    <t>Celková cena [Kč]</t>
  </si>
  <si>
    <t>Technické specifikace, uživatelské standardy</t>
  </si>
  <si>
    <t>Název projektu:</t>
  </si>
  <si>
    <t>Adresa:</t>
  </si>
  <si>
    <t>h</t>
  </si>
  <si>
    <t>Demontážní práce původního vybavení</t>
  </si>
  <si>
    <t>Příprava pův. kabel. tras</t>
  </si>
  <si>
    <t>Montážní a instalační práce</t>
  </si>
  <si>
    <t>Zprovoznění a zaškolení obsluhy</t>
  </si>
  <si>
    <t>Upřesňující popis - typ zařízení</t>
  </si>
  <si>
    <t>1</t>
  </si>
  <si>
    <t>14</t>
  </si>
  <si>
    <t>15</t>
  </si>
  <si>
    <t>16</t>
  </si>
  <si>
    <t>17</t>
  </si>
  <si>
    <t>18</t>
  </si>
  <si>
    <t>AV vybavení režijní místnosti</t>
  </si>
  <si>
    <t>Koncový prvek digitální AV matice - encoder/decoder</t>
  </si>
  <si>
    <t>AV vybavení tlumočnické kabiny</t>
  </si>
  <si>
    <t>AV vybavení konferenčního sálu</t>
  </si>
  <si>
    <t>Datový přepínač virtuální obrazové matice</t>
  </si>
  <si>
    <t>Datový přepínač pro DANTE zvukovou síť</t>
  </si>
  <si>
    <t>Centrální audioprocesor</t>
  </si>
  <si>
    <t>kpl</t>
  </si>
  <si>
    <t>Tlumočnický pult</t>
  </si>
  <si>
    <t>Karta digitálních výstupů do centrálního audioprocesoru pro napojení jednotky tlumočení</t>
  </si>
  <si>
    <t>Digitální bezdrátový přijímač</t>
  </si>
  <si>
    <t>Indukční smyčka k přijímači</t>
  </si>
  <si>
    <t>Sluchátko k přijímači</t>
  </si>
  <si>
    <t>Nabíjecí centrála k digitálním přijímačům</t>
  </si>
  <si>
    <t>Digitální bezdrátová vysílací jednotka pro tlumočení</t>
  </si>
  <si>
    <t xml:space="preserve">Reprosoustava podhledová pro lože </t>
  </si>
  <si>
    <t>Výkonový zesilovač 100V</t>
  </si>
  <si>
    <t xml:space="preserve">Čtyřkanálový DANTE převodník </t>
  </si>
  <si>
    <t>Výkonový zesilovač čtyřkanálový</t>
  </si>
  <si>
    <t>Reproduktorové soustavy sloupové širokopásmové</t>
  </si>
  <si>
    <t xml:space="preserve">Reproduktorové soustavy sloupové nízkofrekvenční </t>
  </si>
  <si>
    <t>Příslušenství/spojovací materiál pro reprosoustavy</t>
  </si>
  <si>
    <t>Ocelový držák pro hlavní reprosoustavu</t>
  </si>
  <si>
    <t xml:space="preserve">Nástěnný ocelový držák reprosoustav pro instalaci na stěnu (průchod přes akustický obklad - kmitací panely). Čelo reprosoustav je nutné vynést před rovinu opony (předpoklad hloubky držáku 400 mm, výška 2000 mm nebo samostatné segmenty pro středovýškovou a nízkofrekvenční sekci). Nosnost dle skutečné hmotnosti reprosoustav, předpoklad min. 50 kg.
</t>
  </si>
  <si>
    <t>Záložní zdroj UPS</t>
  </si>
  <si>
    <t>Náhradní podhledové desky</t>
  </si>
  <si>
    <t>Akustický podhledový panel do rastru 600 x 600 mm na bázi minerální/skelné vaty, tloušťka min. 40 mm. Vážený koeficient akustické absorpce &gt;0,8. Barva dle stávajícího provedení podhledu v sále. 8 kusů je pro instalaci podhledových reproduktorů v lóžích (stávající panely Sonit SP jsou křehké a není vhodné je řezat, proto budou vyměněny za minerální), desky musí unést podhledové reprosoustavy s hmotnost min. 2,5 kg. Zbylé desky nahrazují stávající v místech průchodů držáků reproduktorových klastrů.</t>
  </si>
  <si>
    <t>Digitální mixážní pult</t>
  </si>
  <si>
    <t xml:space="preserve">Rozšiřující karta pro mixážní pult </t>
  </si>
  <si>
    <t>Rozšiřující modul pro mixážní konzoli (stagebox)</t>
  </si>
  <si>
    <t>Aktivní studiové poslechové monitory</t>
  </si>
  <si>
    <t>PTZ HD kamera</t>
  </si>
  <si>
    <t>Montážní rám pro vestavbu do katedry</t>
  </si>
  <si>
    <t>Dotykový panel řídícího systému</t>
  </si>
  <si>
    <t>Řečnický mikrofon na katedru</t>
  </si>
  <si>
    <t>Pracovní stanice pro prezentaci</t>
  </si>
  <si>
    <t>Stolní vizualizér</t>
  </si>
  <si>
    <t>Kabeláž</t>
  </si>
  <si>
    <t>Práce a služby</t>
  </si>
  <si>
    <t>Optický transceiver do datového přepínače</t>
  </si>
  <si>
    <t>Zařízení pro záznam a streaming</t>
  </si>
  <si>
    <t>Zařízení pro záznam a streaming v mobilním provedení</t>
  </si>
  <si>
    <t>Interaktivní LCD tabule pro vyučujícího</t>
  </si>
  <si>
    <t xml:space="preserve">HDMI distribuční zesilovač s dvojitým výstupem. Management EDID komunikace, rozlišení do 4K, přenos rychl. min. 10,2 Gb/s. Automatická ekvalizace.
</t>
  </si>
  <si>
    <t>Duplikátor obrazového výstupu pracovní stanice</t>
  </si>
  <si>
    <t>Pracovní stanice pro řízení AV řetězce</t>
  </si>
  <si>
    <t>Rozšiřující DANTE karta pro pracovní stanici</t>
  </si>
  <si>
    <t>Bezdrátový mikrofon ruční 1,9 GHz - sada přijímače a vysílače</t>
  </si>
  <si>
    <t xml:space="preserve">Digitální ruční sada bezdrátového mikrofonního vysílače s přijímačem. Min. parametry: citlivost 1,6 mV/Pa, doba provozu na baterie až 15 h, dyn. rozsah &gt;120 dB(A), THD &lt;  0,1% (1 kHz), modulace GFSK se zpětným kanálem, výstupní konektory XLR / 2 x RCA. Možnost instalace do racku.
</t>
  </si>
  <si>
    <t>Bezdrátový mikrofon náhlavní 1,9 GHz - sada přijímače a vysílače</t>
  </si>
  <si>
    <t xml:space="preserve">Digitální sada bezdrátového mikrofonního vysílače s náhlavním kondenzátorovým mikrofonem s přijímačem a rack. držákem. Min. parametry: citlivost 5 mV/Pa, doba provozu na baterie až 15 h, dyn. rozsah &gt;120 dB(A), THD &lt;  0,1% (1 kHz), modulace GFSK se zpětným kanálem, výstupní konektory XLR / 2 x RCA.
</t>
  </si>
  <si>
    <t>Samostatný klopový mikrofon k bezdrátové sadě</t>
  </si>
  <si>
    <t xml:space="preserve">Klopový kondenzátorový mikrofon s kulovou charakteristikou, citlivost: &gt; 5 mV/Pa, úroveň šumu &lt; 27 dB(A).
</t>
  </si>
  <si>
    <t>Akumulátorový blok</t>
  </si>
  <si>
    <t>Nabíječka akumulátorových bloků</t>
  </si>
  <si>
    <t xml:space="preserve">Nabíječka pro mikrofonní sady, pro nabíjení dvojice mikrofonních vysílačů  (pro vysílače klopového/náhlavního a ručního mikrofonu zároveň) bez nutnosti vyndání akumulátorových bloků, nabíjecí proud min. 2 x 1000 mA.
</t>
  </si>
  <si>
    <t xml:space="preserve">Bezdrátová konferenční sada se stolním mikrofonem na husím krku (délka 400 mm). Min. specifikace: kmitočtový rozsah 75 Hz -20 kHz, THD &lt;  0,11 %, odstup S/N  &gt; 90 dB(A),dynamický rozsah &gt; 120 dB(A), vzorkování 24 bit/48 kHz.
</t>
  </si>
  <si>
    <t>Bezdrátová mikrofonní sada s mikrofonem na husím krku</t>
  </si>
  <si>
    <t xml:space="preserve">Akumulátorový Li-Ion blok přenosných vysílačů bezdrátových mikrofonů, min. kapacita  2000 mAh a pro bezdrátové sady s mikrofonem na husím krku.
</t>
  </si>
  <si>
    <t>Reprosoustava odposlechová do katedry</t>
  </si>
  <si>
    <t>Datový přepínač pro AV management</t>
  </si>
  <si>
    <t>UTP - dvoj. 2x</t>
  </si>
  <si>
    <t xml:space="preserve">optika 4 vl, </t>
  </si>
  <si>
    <t>repro 100V</t>
  </si>
  <si>
    <t>repro hlavní</t>
  </si>
  <si>
    <t>Programování a konfigurace řídícího systému</t>
  </si>
  <si>
    <t>2</t>
  </si>
  <si>
    <t>3</t>
  </si>
  <si>
    <t>4</t>
  </si>
  <si>
    <t>5</t>
  </si>
  <si>
    <t>6</t>
  </si>
  <si>
    <t>7</t>
  </si>
  <si>
    <t>8</t>
  </si>
  <si>
    <t>9</t>
  </si>
  <si>
    <t>10</t>
  </si>
  <si>
    <t>11</t>
  </si>
  <si>
    <t>12</t>
  </si>
  <si>
    <t>13</t>
  </si>
  <si>
    <t>19</t>
  </si>
  <si>
    <t>20</t>
  </si>
  <si>
    <t>21</t>
  </si>
  <si>
    <t>22</t>
  </si>
  <si>
    <t>33</t>
  </si>
  <si>
    <t>23</t>
  </si>
  <si>
    <t>24</t>
  </si>
  <si>
    <t>25</t>
  </si>
  <si>
    <t>26</t>
  </si>
  <si>
    <t>27</t>
  </si>
  <si>
    <t>28</t>
  </si>
  <si>
    <t>29</t>
  </si>
  <si>
    <t>30</t>
  </si>
  <si>
    <t>31</t>
  </si>
  <si>
    <t>32</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</si>
  <si>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</si>
  <si>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</si>
  <si>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</si>
  <si>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</si>
  <si>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</si>
  <si>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</si>
  <si>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</si>
  <si>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</si>
  <si>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</si>
  <si>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</si>
  <si>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</si>
  <si>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</si>
  <si>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</si>
  <si>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</si>
  <si>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</si>
  <si>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</si>
  <si>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</si>
  <si>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</si>
  <si>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</si>
  <si>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</si>
  <si>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</si>
  <si>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</si>
  <si>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</si>
  <si>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</si>
  <si>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</si>
  <si>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</si>
  <si>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</si>
  <si>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</si>
  <si>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</si>
  <si>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</si>
  <si>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</si>
  <si>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</si>
  <si>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 xml:space="preserve">Datový přepínač s minimální konfigurací: 48x port 10/100/1000 Mbps, funkce PoE+, 2x SFP 10Gbps port pro optický modul, vnitřní přepínací kapacita nejméně 160 Gbps, podpora protokolu IGMP v2 nebo vyšší, výkon pro poe napájení celkem 350W. Přepínač plně kompatibilní dle doporučení výrobce virtuální AV matice.
</t>
  </si>
  <si>
    <t xml:space="preserve">Digitální zvukový maticový procesor, minimální konektivita: 8x vstup mic/line s AEC funkcionalitou a fantomovým napájením 48V, 4x linkový vstup, 8x analogový linkový výstup, vše v symetrickém provedení. Primární a sekundární port DANTE rozhraní. Softwarově programovatelná otevřená DSP architektura. Slot pro volitelnou rozšiřující kartu. Externí řízení přes TCP/IP a RS-232, vnitřní web server pro monitoring a ovládání.
</t>
  </si>
  <si>
    <t xml:space="preserve">Jednokanálový 100V/70V zesilovač, výkon nejméně 100W, provedení bez ventilátoru. Vstup DANTE (RJ-45). Kmitočtový rozsah 20 Hz - 20 kHz (±1 dB), THD+N 0,05%.
</t>
  </si>
  <si>
    <t xml:space="preserve">Čtyřkanálový výkonový zesilovač s min. parametry: 4x 1250W/4Ω/8Ω nebo 100V. Kmit. rozsah 20 Hz - 20 kHz (+/- 0,25 dB), THD+N 0,35%, činitel tlumení &gt;1000. Vstupní impedance 10 kOhm (symetricky), zatěžovací impedance 2-16 ohm. Konektivita: DANTE (primární a sekundární)/AES67, vzorkovací kmitočty 48 nebo 96 kHz, symetrické vstupy.
</t>
  </si>
  <si>
    <t xml:space="preserve">Aktivní studiový monitor pro blízký poslech, dvě pásma, bi-amp zesilovač třídy A/B, osazení měniči s minimálními parametry: LF 30W 5", HF 20W 1“, konektivita: vstupní XLR, TRS ¼“ a RCA, nastavitelné korekce basové a výškové sekce, minimální rozsah frekvenční charakteristiky  45Hz - 35kHz (-10 dB), akustický tlak max. SPL 106dB, funkce automatického vypnutí po 30 minutách bez signálu na vstupu. Korpus vyroben z MDF.
</t>
  </si>
  <si>
    <t xml:space="preserve">Kompaktní mixážní konzole pro zapuštění do režijního stolu. Minimální specifikace: 17 motorizovaných faderů (z toho 1 master), 40 kanálů (32x mono + 2 stereo + 2 return), 20x ext. sběrnice (8 mono + 6 stereo), 8x DCA. Integrované DSP (8x efekt, 10x ekvalizér). 16 analogových vstupů (XLR/TRS, mic/line), 2 RCA stereo, 16 analog. výstupů (XLR). Vzorkování 48 kHz, latence 2,6 ms, THD &lt; 0,05%, dynamický rozsah &gt;109 dB, přeslechy &gt;99 dB. Kmitočtový rozsah 20 Hz – 20 kHz (+0,5/–1,5 dB, +4 dBu). Datová konektivita: USB, rozšiřující slot pro DANTE rozhraní. Maximální rozměry 550 x 600 mm (š x h).
</t>
  </si>
  <si>
    <t xml:space="preserve">Rozšiřující karta s rozhraním DANTE. Schopnost přímé komunikace s modulem v sále/katedře (stagebox), nastavení zisku na vstupních zesilovačích. Celkem 128 kanálů (64 vstupů a výstupů), nekomprimovaný přenos audiosignálu v rozlišení 48 kHz / 24 bitů.
</t>
  </si>
  <si>
    <t xml:space="preserve">Záložní napájecí zdroj do režie, minimální specifikace: online UPS, výstupní výkon 3 kVA, IEC konektory,  
Konektivita RJ-45 a USB, multifunkční LCD, zvuková upozornění. Provozní hluk max. 55 dB/1m. Montáž do technologického stojanu.
</t>
  </si>
  <si>
    <t xml:space="preserve">Zásuvný modul do centrálního audioprocesoru, čtyřkanálová karta digitálních výstupů, konektivita 2x AES/EBU nebo SPDIF, minimální rozsah vzorkovacích kmitočtů 12 až 192 kHz.
</t>
  </si>
  <si>
    <t xml:space="preserve">Digitální jednotka s modulátorem a vysílačem pro přenos audiosignálů k přijímačům tlumočnického systému, modulace 2FSK v pásmu 863 až 865 MHz, nejméně 6 přeladitelných kanálů, maximální výkon vysílače 10mW ERP, frekvenční rozsah přenášeného audia nejméně 100 Hz až 7kHz, odpojitelná prutová anténa.
</t>
  </si>
  <si>
    <t xml:space="preserve">Přijímač bezdrátového přenosu z tlumočnického systému, plně kompatibilní s vysílací jednotkou, příjem modulace 2FSK v pásmu 863 až 865 MHz, nejméně 6 přeladitelných kanálů, provozní doba nejméně 8h s vestavným akumulátorem, možnost uložení do systémové nabíjecí jednotky, výstupní konektor 3,5mm jack pro napojení osobní indukční smyčky nebo sluchátek. 
</t>
  </si>
  <si>
    <t xml:space="preserve">Osobní indukční smyčka k bezdrátovému přijímači.
</t>
  </si>
  <si>
    <t xml:space="preserve">Sluchátka v provedení na ucho určená pro bezdrátový přijímač, impedance 32 ohmů, délka přívodního kabelu nejméně 1m. 
</t>
  </si>
  <si>
    <t xml:space="preserve">Systémová skladovací a dobíjecí jednotka pro nejméně 40 bezdrátových přijímačů určená pro integraci do desky stolu.
</t>
  </si>
  <si>
    <t xml:space="preserve">Datový přepínač s minimální konfigurací: 12x port 10/100/1000 Mbps, funkce PoE+, 2x SFP+ 10Gbps port pro optický modul, vnitřní přepínací kapacita nejméně 60 Gbps, podpora protokolu IGMP v2 nebo vyšší, výkon pro PoE napájení celkem 120. Přepínač plně kompatibilní dle doporučení výrobce virtuální AV matice. 
</t>
  </si>
  <si>
    <t xml:space="preserve">Stolní vizualizér, snímač nejméně 1-CCD, nativní rozlišení min. 1920x1080@30p, minimální konektivita: HDMI výstup, Ethernet, USB 2.0. Minimální optické vlastnosti: 6x optický a 2x digitální zoom, vysokorychlostní ostření. Montáž na katedru nebo do katedry. Kovové provedení.
</t>
  </si>
  <si>
    <t xml:space="preserve">Zařízení x86-64 kompatibilní. Minimální parametry: výkon v PassMark CPU Mark min. 7000, 8GB RAM, 240GB SSD, obrazové vstupy i výstupy (DP/HDMI). Včetně příslušenství (kabeláž a periferie - LCD min. 23'', klávesnice, myš).
</t>
  </si>
  <si>
    <t xml:space="preserve">Samostatný kovový rám do technologického stojanu šíře 19", výška 12RU, příslušenství pro uchycení do katedry.
</t>
  </si>
  <si>
    <t xml:space="preserve">Dvoupásmová koaxiální podhledová reprosoustava, min. parametry: měniče 4" a 3/4", char. citlivost 87 dB, zatížitelnost 25 a 12,5 W/100V. Kmitočtový rozsah 100 Hz- 20 kHz (+/- 3 dB), vyzařovací úhel 120°. Kovová uzavřená ozvučnice, hmotnost max. 2,5 kg, barva bílá.
</t>
  </si>
  <si>
    <t xml:space="preserve">Ocelové distanční prvky pro spojení hlavních a nízkofrekvenčních reprosoustav pro případ opačného pořadí (nízkofrekvenční sekce bude blíže stropu). Prvek slouží ke srovnání čelních stěn obou modulů do roviny.
</t>
  </si>
  <si>
    <t xml:space="preserve">Vstupně/výstupní modul pro mixážní konzoli s DANTE konektivitou. Minimální specifikace: 16x XLR/jack vstupy, 8x XLR výstup. Vzorkovací kmitočet 44,1/48 kHz, THD &lt; 0,1%, kmitočtový rozsah 20 Hz–20 kHz (+0,5/–1,5 dB), dynamický rozsah 108 dB, přeslechy 100 dB.
</t>
  </si>
  <si>
    <t>Sada instalační AV kabeláže</t>
  </si>
  <si>
    <t>Montážní a instalační materiál</t>
  </si>
  <si>
    <t>Propojovací kabeláž a konektorový materiál</t>
  </si>
  <si>
    <t>Sada montážního a instalačního materiálu pro režijní místnost.</t>
  </si>
  <si>
    <t>Sada montážního a instalačního materiálu pro tlumočnické kabiny.</t>
  </si>
  <si>
    <t>Sada montážního a instalačního materiálu pro konferenční sál.</t>
  </si>
  <si>
    <t>Propojovací kabeláž a konektorový materiál v rámci katedry.</t>
  </si>
  <si>
    <t xml:space="preserve">Koncový bod IP virtuální matice, převodník pro obousměrnou distribuci AV signálů po LAN, nastavitelný režim koncového modulu přijímač/vysílač, aktuální struktura virtuální matice definována řídícím systémem, distribuce po Cat 5e/6a rychlostí 1 Gbps, kompresní algoritmus  JPEG2000 pro minimalizaci latence přenosu, koncový bod integrovatelný ve vlastní nezávislé LAN struktuře s podporou IGMP/v3. Přenos signálů až do rozlišení 4K60p 4:4:4. Minimální konektivita: 1x přepínatelný vstup HDMI nebo VGA, 1x HDMI výstup,  LAN port, slot pro SFP optický modul, USB, analogové stereo audio přepínatelný vstup/výstup dle aktuálního provozního režimu, přenos RS232, IR serial.
</t>
  </si>
  <si>
    <t xml:space="preserve">Nízkolatentní síťová karta pro DANTE protokol, min. specifikace: 128 kanálů (současně), konektivita: PCIe x4 slot, primární a sekundární RJ-45 port pro DANTE (1000Mbps). Interface ASIO, Core Audio, podporované vzorkovací kmitočty 44,1, 48, 88,2, 96, 176,4 a 192kHz, vzorkování 24 bitů.
</t>
  </si>
  <si>
    <t xml:space="preserve">Modul SFP+ pro přenos 10GB po optickém médiu kompatibilní s datovým přepínačem, vzdálenost do 100 m.
</t>
  </si>
  <si>
    <t xml:space="preserve">Datový přepínač s minimální konfigurací 26x port 10/100/1000 Mbps, 2x combo port SFP, PoE+ pro 24 portů Gigabit Ethernet (30W na port a celkem až 180W), přepínací kapacita 56 Gbps, forwardovací rychlost 41.67 Mpps, IPv6. Provedení pro montáž do racku 19", funkce QoS. Konfigurace nastavení pro audio formát DANTE.
</t>
  </si>
  <si>
    <t>Digitální jednotka pro distribuci tlumočení</t>
  </si>
  <si>
    <t xml:space="preserve">Distribuční centrála multikanálového zvuku s nízkou latencí na bázi WLAN, aplikace pro chytré telefony, distribuce dvou tlumočených kanálů + originál pomocí WLAN. Instalace do racku šíře 19", minimální konektivita: 4x analogový symetrický audio vstup, optický ADAT/SPDIF vstup, vícekanálový analogový a digitální audio výstup,  RS232 řízení, USB pro servisní účely, DVI výstup pro monitor, 1x LAN pro systémový Wi-Fi přístupový bod, 1x LAN port pro konfiguraci, 1x LAN port pro napojení do síťové infrastruktury, napájení 230VAC, součástí je systémový Wi-Fi přístupový bod.
</t>
  </si>
  <si>
    <t xml:space="preserve">Kompaktní tlumočnický pult pro jeden až dva jazyky, možnost kaskádového propojení až čtyř pultů pomocí kabelu typu CATx, možnost samostatného ovládání hlasitosti pro až dva překladatele, min. konektivita: symetrický audio vstup pro originální zvuk, výstup: 2x symetrický výstup CH1, CH2, napájení 12VDC, rozměry maximálně 260x170x70mm (š x v h), kompatibilní sluchátka pro tlumočnický pult s kondenzátorovým mikrofonem pro tlumočníka a přípojným kabelem, sada systémové propojovací kabeláže.
</t>
  </si>
  <si>
    <t>m</t>
  </si>
  <si>
    <t xml:space="preserve">Kabel pro 100V rozvody, 2x 1,5 mm
</t>
  </si>
  <si>
    <t xml:space="preserve">Univerzální FO kabel A/I-BH, gelový, 8x50/125µ OM3 multimode.
</t>
  </si>
  <si>
    <t xml:space="preserve">Kabel F/FTP PiMF Cat.6a 500 MHz 2x(4x2xAWG23), LS0H plášť.
</t>
  </si>
  <si>
    <t xml:space="preserve">Reproduktorový kabel 2x 4 mm.
</t>
  </si>
  <si>
    <t xml:space="preserve">Instalace kompletního nového AV řetězce.
</t>
  </si>
  <si>
    <t xml:space="preserve">Demotáž stávacího ozvučovacího systému v sále (výška 6 m, vč. začištění otvorů po stávajícím ozvučovacím systému - 4 stropní klastry a 8 bočních sloupových reprosoustav), demontáž stávajícho vybavení technologických stojanů a jejich vyčistění, příprava pro navazující instalační práce.
</t>
  </si>
  <si>
    <t>PTZ HD kamera s automatikou</t>
  </si>
  <si>
    <t>PTZ kamera s min. parametry: snímač 1/2,8 - tříčipové provedení, optický zoom nejméně 20x, napájení PoE+. Minimální pracovní osvětlení 2lx. Konektivita: HDMI (1080/50p), 3G HDSDI SMPTE424, náhled obrazu a řízení po LAN. RS422, RS232C, paměť pro 100 předvoleb. Barva bílá. Doplněna rozšiřující licence s funkcí automatického sledování objektů, detekce pohybu, detekce obličeje.
Nastavení přes webové rozhraní s náhledem přes IP strem.</t>
  </si>
  <si>
    <t xml:space="preserve">PTZ kamera s min. parametry: snímač 1/2,3, optický zoom 22x, napájení PoE+. Konektivita: HDMI (1080/50p), náhled obrazu a řízení po LAN. RS422, RS232C, paměť pro 100 předvoleb. Barva bílá nebo černá. Připraveno pro volitelné rozšíření o funkci automatického sledování objektů.
</t>
  </si>
  <si>
    <t>66</t>
  </si>
  <si>
    <t xml:space="preserve">Přeprogramování stávajícího řídícího systému Crestron série 3, tvorba nového GUI, konfigurace přenosových cest audio a video částí, vč. managementu jednotlivých zařízení s LAN konektivitou.
</t>
  </si>
  <si>
    <t>Zprůchodnění stávajících kabelových tras v režii, sále a pódiu, kompletní odstranění a likvidace stávající dále nevužitelné kabeláže.</t>
  </si>
  <si>
    <t xml:space="preserve">Dotykový displej s minimálními parametry: úhlopříčka 80", provoz 12/7, jas 350 cd/m2, rozlišení 1920x1080, kontrast 4000:1, pozorovací úhly 178° (horiz. i vert.). Vstupy: DisplayPort, DVI-D, 2 x HDMI (HDCP). Řízení LAN, RS-232, senzor vnějšího osvětlení. Dotykové funkce: min. 10 souč. dotyků, ovládání perem i prstem, odezva max. 8 ms, rozlišení 12 bit. Kompatibilita: Windows, Linux, Android, komunikační protokol USB (HID). Integrované reprosoustavy. Max. výška 1,1 m (vymezeno prostorem na čelní stěně).
</t>
  </si>
  <si>
    <t>Jednotka řízení spínaných okruhů osvětlení</t>
  </si>
  <si>
    <t>Jednotka pro řízení DALI okruhů osvětlení</t>
  </si>
  <si>
    <t>67</t>
  </si>
  <si>
    <t>68</t>
  </si>
  <si>
    <t>celkem bez DPH</t>
  </si>
  <si>
    <t xml:space="preserve">Relé jednotka pro instalaci na DIN lištu, 6x přepínací relé 10A/230V, řízení po sběrnici PEXbus a externími tlačítky, programovatelné parametry pro každé relé, indikace napájení a stavu relé. Využití v prostorách, kde je kromě el. plátna předpokládáno i řízení osvětlení či žaluzií.
</t>
  </si>
  <si>
    <t xml:space="preserve">Jednotka pro řízení předřadníků zářivek DALI, až 15 nezávislých skupin, až 64 předřadníků, montáž DIN lišta, testovací tlačítka. Předpoklad instalace v prostorách s řízením osvětlení.
</t>
  </si>
  <si>
    <t>Centrální katedra</t>
  </si>
  <si>
    <t>69</t>
  </si>
  <si>
    <t>Název objektu:</t>
  </si>
  <si>
    <t>Studijní a informační centrum - kongresový sál</t>
  </si>
  <si>
    <t>Rozvoj studijního prostředí na ČZU</t>
  </si>
  <si>
    <t>Název dílu:</t>
  </si>
  <si>
    <t>AV technika pro Kongresový sál Studijního a informačního centra</t>
  </si>
  <si>
    <t>Část:</t>
  </si>
  <si>
    <t>ČZU v Praze, Kamýcká 129, 165 00 Praha 6 - Suchdol</t>
  </si>
  <si>
    <t xml:space="preserve">Záznam a stream 2 nezávislých zdrojů, H.264/MPEG AVC komprese (High, Main, Baseline, úrovně 4.1, 4.0, 3.2, 3.1, 3.0) datový tok min. 9Mbps, podporované rozlišení min. 1080p, interní SSD s min. kapacitou 400GB, CIFS/SMB automatický upload, singlecast/multicast stream (protokoly min.: Pull:RTP/RTCP (RFC 3550), RTSP (RFC 2326), prokládaný RTSP (RTP/RTSP), RTP/RTSP skrze HTTP. Push: MPEG2-TS/UDP* (ISO/IEC 13818-1), MPEG2-TS/RTP* (RFC 2250, IPTV‑ID-0087, ETSI TS 102 034), Direct RTP (RFC 3984), SAP (RFC2974), SDP (RFC4566).
Minimální konektivita: 3x HDMI vstup (s HDCP), 1x kompozitní/komponentní vstup, 2x audio vstup,  1x HDMI výstup, audio výstup, 3x H.264/AVC stream, Ethernet rozhraní, RS232, 19" rack montáž.
</t>
  </si>
  <si>
    <t xml:space="preserve">Zařízení x86-64 kompatibilní. Minimální parametry: výkon v PassMark CPU Mark min. 7000, 16GB RAM, min. 240GB SSD + 4TB HDD, min. 2 volné PCIe x4 sloty pro další rozšíření. Samostatná grafická karta s min. 4 nezávislými výstupy (DP/HDMI). Včetně příslušenství (kabeláž a periferie - LCD min. 24'', klávesnice, myš).
</t>
  </si>
  <si>
    <t xml:space="preserve">Čtyřkanálový obousměrný DANTE převodník, min. 2x symetrický vstup, min. 2x symetrický výstup, konektory XLR. Vzorkování 48 kHz/24 bit, dynamický rozsah 113 dBA, kmitočtový rozsah 20 Hz - 20 kHz +/- 1 dB, integrované DSP (webové rozhraní). Možnost napájení PoE.
</t>
  </si>
  <si>
    <t xml:space="preserve">Katedra o rozměrech 8400x1100x1050 mm, čelo z perforovaného plechu, vrchní deska buk bavaria tloušťka 25mm, boční desky tloušťka 18mm. Rozměry dle výkresu V02 v přiložené dokumentaci. Výroba, dodávka a montáž.
</t>
  </si>
  <si>
    <t xml:space="preserve">Mobilní nahrávací jednotka; Video vstupy: HDMI (min. 1080p30), VGA (min. 1080p30), port pro podporu síťové kamery; Audio vstupy: min. 2x stereo jack 3.5mm, zvuk po HDMI min. 2 kanály; synchronizované nahrávání min. 2 kanálů samostatně; integrovaný Wi-Fi 2.4 GHz modul podporující vstupy z min. 1 bezdrátové kamery; Video výstup: min. 1x HDMI; nahrávání na USB externí disk (disk není součástí nabídky),  LCD display pro náhled vstupů a nahrávaného výstupu; záznam videa: formát videa H.264/AVC, min. 30fps, datový tok min. 7Mbps, rozlišení min. 1080p; záznam zvuku: formát AAC, datový tok min. 224 Kbps; interní úložiště min. 1TB; podpora streamovacích protokolů: RTSP,RTP,RTMP,UDP s rozlišením min. 1080p30; hmotnost do 3 kg. 2x Kamera pro záznam: obrazový senzor min. 1/2.8" progresivní CMOS; min. 10x optický zoom; rychlost závěrky min. 1/8000 sec.; rozhraní: RJ-45 (100Mbps Ethernet), podpora 2,4 GHz Wi-Fi; protokol: RTSP, RTMP, ONVIF, GB/T28181; automatické vyvážení bíle; video: H.264, rozlišení streamu min. 1920x1080; napájení DC5V/1A (USB Micro-B); hmotnost do 0,95Kg. Transportní kufřík, který umožní snadný přenos celého setu.
</t>
  </si>
  <si>
    <t xml:space="preserve">Kondenzátorový mikrofon na husím krku pro katedru/řečnický pult, kardioidní charakteristika, fantomové napájení,.
Frekvenční rozsah min. 50 Hz až 20 kHz, SPL nejméně 130 dB, ekvivalentní šum 26 dB(A). Kovový husí krk délky min. 350 mm a max. 420 mm, stínění VF rušení, základna pro husí krk s XLR konektorem a ovl. tlačítkem, hmotnost minimálně 1 kg pro zajištění stability. Vč. kabeláže ke katedře.
</t>
  </si>
  <si>
    <t xml:space="preserve">Dotykový LCD displej s úhlopříčkou 10", rozlišení min. 1280 x 800, jas 400 cd/m², kontrast min. 950:1, barevné rozlišení min. 24 b. Automatická regulace jasu. Pozorovací úhly ±80° (horiz. i vertikálně). Kapacitní dotyková vrstva, min. 5 současných dotyků. Minimální konektivita LAN, USB.
</t>
  </si>
  <si>
    <t xml:space="preserve">Aktivní reproduktorová soustava pro odposlech v katedře, typ soundbar pro instalační aplikace. Min. parametry: kmitočtový rozsah 56 Hz - 20 kHz (+/-3dB), maximální akustický tlak 94 dB SPL, vstupní citlivost 85 dB / 1m ((-10dBV). Dvoupásmová konstrukce s měniči 2” a 0,75”, integrovaný zesilovač min. 2x 20W.
Rozměry pro zabudování do katedry max. 90 x 910 x 68mm, černá barva. Dle výkresu V02 v přiložené dokumentaci je plánováno umístění. 
</t>
  </si>
  <si>
    <t xml:space="preserve">Pasivní sloupové reprosoustavy, měniče: 6 x 165 mm,  24 x 25 mm. Kmitočtový rozsah min. 45 Hz – 20 kHz (-10 dB), char. citlivost 95 dB, jmenovitá impedance 4 ohm, zatížitelnost 1000 W, max SPL 124 dB. Horizontální vyzařovací úhel min. 100°, vertikální nastavitelný (20 - 50°, 8 předvoleb). Hmotnost max. 25 kg, barva bílá. 
</t>
  </si>
  <si>
    <t xml:space="preserve">Nízkofrekvenční pasivní sloupová reprosoustava kompatibilní s hlavní širokopásmovou reprosoustavou, měniče 6 x 165 mm, kmitočtový rozsah min. 40 Hz – 650 Hz (-10 dB), charakteristická citlivost 92 dB, jmenovitá impedance 8 ohm. Zatížitelnost 1000 W, max SPL 124 dB.  Hmotnost max. 25 kg, barva bílá.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</si>
</sst>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0">
    <font>
      <sz val="11"/>
      <color theme="1"/>
      <name val="Calibri"/>
      <family val="2"/>
      <scheme val="minor"/>
    </font>
    <font>
      <sz val="10"/>
      <name val="Arial"/>
      <family val="2"/>
    </font>
    <font>
      <sz val="12"/>
      <color theme="1"/>
      <name val="Tahoma"/>
      <family val="2"/>
    </font>
    <font>
      <sz val="11"/>
      <color theme="1"/>
      <name val="Tahoma"/>
      <family val="2"/>
    </font>
    <font>
      <sz val="8"/>
      <color theme="1"/>
      <name val="Tahoma"/>
      <family val="2"/>
    </font>
    <font>
      <b/>
      <sz val="12"/>
      <color theme="1"/>
      <name val="Tahoma"/>
      <family val="2"/>
    </font>
    <font>
      <sz val="12"/>
      <name val="Tahoma"/>
      <family val="2"/>
    </font>
    <font>
      <sz val="10"/>
      <color theme="1"/>
      <name val="Tahoma"/>
      <family val="2"/>
    </font>
    <font>
      <sz val="11"/>
      <name val="Tahoma"/>
      <family val="2"/>
    </font>
    <font>
      <b/>
      <sz val="14"/>
      <color theme="1"/>
      <name val="Tahoma"/>
      <family val="2"/>
    </font>
  </fonts>
  <fills count="2">
    <fill>
      <patternFill/>
    </fill>
    <fill>
      <patternFill patternType="gray125"/>
    </fill>
  </fills>
  <borders count="37">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thin"/>
      <bottom style="thin"/>
    </border>
    <border>
      <left/>
      <right/>
      <top style="thin"/>
      <bottom style="thin"/>
    </border>
    <border>
      <left/>
      <right style="double"/>
      <top style="thin"/>
      <bottom style="thin"/>
    </border>
    <border>
      <left style="double"/>
      <right style="thin"/>
      <top style="thin"/>
      <bottom style="hair"/>
    </border>
    <border>
      <left style="thin"/>
      <right style="thin"/>
      <top style="thin"/>
      <bottom style="hair"/>
    </border>
    <border>
      <left style="double"/>
      <right style="thin"/>
      <top style="hair"/>
      <bottom style="hair"/>
    </border>
    <border>
      <left style="thin"/>
      <right style="thin"/>
      <top style="hair"/>
      <bottom style="hair"/>
    </border>
    <border>
      <left style="double"/>
      <right style="thin"/>
      <top style="hair"/>
      <bottom style="thin"/>
    </border>
    <border>
      <left style="thin"/>
      <right style="thin"/>
      <top style="hair"/>
      <bottom/>
    </border>
    <border>
      <left style="thin"/>
      <right style="thin"/>
      <top/>
      <bottom style="hair"/>
    </border>
    <border>
      <left style="thin"/>
      <right style="thin"/>
      <top style="hair"/>
      <bottom style="thin"/>
    </border>
    <border>
      <left style="double"/>
      <right style="thin"/>
      <top style="thin"/>
      <bottom style="thin"/>
    </border>
    <border>
      <left style="double"/>
      <right style="thin"/>
      <top/>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style="thin"/>
      <right/>
      <top style="medium"/>
      <bottom style="hair"/>
    </border>
    <border>
      <left style="thin"/>
      <right/>
      <top style="hair"/>
      <bottom style="hair"/>
    </border>
    <border>
      <left style="thin"/>
      <right/>
      <top style="hair"/>
      <bottom style="medium"/>
    </border>
    <border>
      <left style="thin"/>
      <right style="double"/>
      <top style="thin"/>
      <bottom style="hair"/>
    </border>
    <border>
      <left style="thin"/>
      <right style="double"/>
      <top style="hair"/>
      <bottom style="hair"/>
    </border>
    <border>
      <left style="thin"/>
      <right style="double"/>
      <top style="hair"/>
      <bottom/>
    </border>
    <border>
      <left style="thin"/>
      <right style="double"/>
      <top/>
      <bottom style="hair"/>
    </border>
    <border>
      <left style="thin"/>
      <right style="double"/>
      <top style="hair"/>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86">
    <xf numFmtId="0" fontId="0" fillId="0" borderId="0" xfId="0"/>
    <xf numFmtId="0" fontId="3" fillId="0" borderId="0" xfId="0" applyFont="1"/>
    <xf numFmtId="0" fontId="2" fillId="0" borderId="0" xfId="0" applyFont="1" applyBorder="1"/>
    <xf numFmtId="0" fontId="3" fillId="0" borderId="0" xfId="0" applyFont="1" applyBorder="1"/>
    <xf numFmtId="0" fontId="3" fillId="0" borderId="0" xfId="0" applyFont="1" applyBorder="1" applyAlignment="1">
      <alignment horizontal="left"/>
    </xf>
    <xf numFmtId="49" fontId="4"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4" xfId="0" applyNumberFormat="1" applyFont="1" applyBorder="1" applyAlignment="1">
      <alignment horizontal="center" vertical="center"/>
    </xf>
    <xf numFmtId="0" fontId="5" fillId="0" borderId="5" xfId="0" applyFont="1" applyBorder="1" applyAlignment="1">
      <alignment horizontal="left" vertical="top" wrapText="1"/>
    </xf>
    <xf numFmtId="0" fontId="2" fillId="0" borderId="5" xfId="0" applyFont="1" applyBorder="1" applyAlignment="1">
      <alignment horizontal="center" vertical="top"/>
    </xf>
    <xf numFmtId="164" fontId="6" fillId="0" borderId="5" xfId="20" applyNumberFormat="1" applyFont="1" applyFill="1" applyBorder="1" applyAlignment="1">
      <alignment horizontal="right" vertical="top"/>
      <protection/>
    </xf>
    <xf numFmtId="0" fontId="7" fillId="0" borderId="5" xfId="0" applyFont="1" applyBorder="1" applyAlignment="1">
      <alignment horizontal="left" vertical="top" wrapText="1"/>
    </xf>
    <xf numFmtId="0" fontId="2" fillId="0" borderId="6" xfId="0" applyFont="1" applyBorder="1" applyAlignment="1">
      <alignment horizontal="left" vertical="top" wrapText="1"/>
    </xf>
    <xf numFmtId="0" fontId="4" fillId="0" borderId="0" xfId="0" applyFont="1"/>
    <xf numFmtId="49" fontId="3" fillId="0" borderId="7" xfId="0" applyNumberFormat="1" applyFont="1" applyBorder="1" applyAlignment="1">
      <alignment horizontal="center" vertical="center"/>
    </xf>
    <xf numFmtId="0" fontId="2" fillId="0" borderId="8" xfId="0" applyFont="1" applyBorder="1" applyAlignment="1">
      <alignment horizontal="left" vertical="top" wrapText="1"/>
    </xf>
    <xf numFmtId="0" fontId="2" fillId="0" borderId="8" xfId="0" applyFont="1" applyBorder="1" applyAlignment="1">
      <alignment horizontal="center" vertical="top"/>
    </xf>
    <xf numFmtId="164" fontId="6" fillId="0" borderId="8" xfId="20" applyNumberFormat="1" applyFont="1" applyFill="1" applyBorder="1" applyAlignment="1">
      <alignment horizontal="right" vertical="top"/>
      <protection/>
    </xf>
    <xf numFmtId="0" fontId="7" fillId="0" borderId="8" xfId="0" applyFont="1" applyBorder="1" applyAlignment="1">
      <alignment horizontal="left" vertical="top" wrapText="1"/>
    </xf>
    <xf numFmtId="49" fontId="3" fillId="0" borderId="9" xfId="0" applyNumberFormat="1" applyFont="1" applyBorder="1" applyAlignment="1">
      <alignment horizontal="center" vertical="center"/>
    </xf>
    <xf numFmtId="0" fontId="2" fillId="0" borderId="10" xfId="0" applyFont="1" applyBorder="1" applyAlignment="1">
      <alignment horizontal="left" vertical="top" wrapText="1"/>
    </xf>
    <xf numFmtId="0" fontId="2" fillId="0" borderId="10" xfId="0" applyFont="1" applyBorder="1" applyAlignment="1">
      <alignment horizontal="center" vertical="top"/>
    </xf>
    <xf numFmtId="164" fontId="6" fillId="0" borderId="10" xfId="20" applyNumberFormat="1" applyFont="1" applyFill="1" applyBorder="1" applyAlignment="1">
      <alignment horizontal="right" vertical="top"/>
      <protection/>
    </xf>
    <xf numFmtId="0" fontId="7" fillId="0" borderId="10" xfId="0" applyFont="1" applyBorder="1" applyAlignment="1">
      <alignment horizontal="left" vertical="top" wrapText="1"/>
    </xf>
    <xf numFmtId="49" fontId="3" fillId="0" borderId="11" xfId="0" applyNumberFormat="1" applyFont="1" applyBorder="1" applyAlignment="1">
      <alignment horizontal="center" vertical="center"/>
    </xf>
    <xf numFmtId="0" fontId="2" fillId="0" borderId="12" xfId="0" applyFont="1" applyBorder="1" applyAlignment="1">
      <alignment horizontal="left" vertical="top" wrapText="1"/>
    </xf>
    <xf numFmtId="0" fontId="2" fillId="0" borderId="12" xfId="0" applyFont="1" applyBorder="1" applyAlignment="1">
      <alignment horizontal="center" vertical="top"/>
    </xf>
    <xf numFmtId="164" fontId="6" fillId="0" borderId="12" xfId="20" applyNumberFormat="1" applyFont="1" applyFill="1" applyBorder="1" applyAlignment="1">
      <alignment horizontal="right" vertical="top"/>
      <protection/>
    </xf>
    <xf numFmtId="0" fontId="7"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3" xfId="0" applyFont="1" applyBorder="1" applyAlignment="1">
      <alignment horizontal="center" vertical="top"/>
    </xf>
    <xf numFmtId="164" fontId="6" fillId="0" borderId="13" xfId="20" applyNumberFormat="1" applyFont="1" applyFill="1" applyBorder="1" applyAlignment="1">
      <alignment horizontal="right" vertical="top"/>
      <protection/>
    </xf>
    <xf numFmtId="0" fontId="7"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4" xfId="0" applyFont="1" applyBorder="1" applyAlignment="1">
      <alignment horizontal="center" vertical="top"/>
    </xf>
    <xf numFmtId="164" fontId="6" fillId="0" borderId="14" xfId="20" applyNumberFormat="1" applyFont="1" applyFill="1" applyBorder="1" applyAlignment="1">
      <alignment horizontal="right" vertical="top"/>
      <protection/>
    </xf>
    <xf numFmtId="0" fontId="7" fillId="0" borderId="14" xfId="0" applyFont="1" applyBorder="1" applyAlignment="1">
      <alignment horizontal="left" vertical="top" wrapText="1"/>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2" fillId="0" borderId="18" xfId="0" applyFont="1" applyBorder="1" applyAlignment="1">
      <alignment horizontal="left" vertical="top" wrapText="1"/>
    </xf>
    <xf numFmtId="0" fontId="2" fillId="0" borderId="18" xfId="0" applyFont="1" applyBorder="1" applyAlignment="1">
      <alignment horizontal="center" vertical="top"/>
    </xf>
    <xf numFmtId="164" fontId="6" fillId="0" borderId="18" xfId="20" applyNumberFormat="1" applyFont="1" applyFill="1" applyBorder="1" applyAlignment="1">
      <alignment horizontal="right" vertical="top"/>
      <protection/>
    </xf>
    <xf numFmtId="0" fontId="7" fillId="0" borderId="18" xfId="0" applyFont="1" applyBorder="1" applyAlignment="1">
      <alignment horizontal="left" vertical="top" wrapText="1"/>
    </xf>
    <xf numFmtId="0" fontId="2" fillId="0" borderId="19" xfId="0" applyFont="1" applyBorder="1" applyAlignment="1">
      <alignment horizontal="left" vertical="top" wrapText="1"/>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horizontal="left"/>
    </xf>
    <xf numFmtId="0" fontId="3" fillId="0" borderId="20" xfId="0" applyFont="1" applyBorder="1"/>
    <xf numFmtId="0" fontId="3" fillId="0" borderId="21" xfId="0" applyFont="1" applyBorder="1"/>
    <xf numFmtId="0" fontId="2" fillId="0" borderId="21" xfId="0" applyFont="1" applyBorder="1"/>
    <xf numFmtId="0" fontId="3" fillId="0" borderId="22" xfId="0" applyFont="1" applyBorder="1"/>
    <xf numFmtId="0" fontId="3" fillId="0" borderId="23" xfId="0" applyFont="1" applyBorder="1"/>
    <xf numFmtId="0" fontId="3" fillId="0" borderId="24" xfId="0" applyFont="1" applyBorder="1"/>
    <xf numFmtId="0" fontId="2" fillId="0" borderId="24" xfId="0" applyFont="1" applyBorder="1"/>
    <xf numFmtId="0" fontId="3" fillId="0" borderId="25" xfId="0" applyFont="1" applyBorder="1"/>
    <xf numFmtId="0" fontId="2" fillId="0" borderId="24" xfId="0" applyFont="1" applyBorder="1" applyAlignment="1">
      <alignment/>
    </xf>
    <xf numFmtId="49" fontId="2" fillId="0" borderId="23" xfId="0" applyNumberFormat="1" applyFont="1" applyBorder="1" applyAlignment="1">
      <alignment horizontal="left" vertical="center"/>
    </xf>
    <xf numFmtId="0" fontId="8" fillId="0" borderId="26" xfId="0" applyFont="1" applyBorder="1"/>
    <xf numFmtId="0" fontId="3" fillId="0" borderId="27" xfId="0" applyFont="1" applyBorder="1"/>
    <xf numFmtId="0" fontId="2" fillId="0" borderId="27" xfId="0" applyFont="1" applyBorder="1" applyAlignment="1">
      <alignment/>
    </xf>
    <xf numFmtId="0" fontId="3" fillId="0" borderId="28" xfId="0" applyFont="1" applyBorder="1"/>
    <xf numFmtId="0" fontId="3" fillId="0" borderId="29" xfId="0" applyFont="1" applyBorder="1"/>
    <xf numFmtId="0" fontId="3" fillId="0" borderId="30" xfId="0" applyFont="1" applyBorder="1"/>
    <xf numFmtId="0" fontId="2" fillId="0" borderId="30" xfId="0" applyFont="1" applyBorder="1" applyAlignment="1">
      <alignment/>
    </xf>
    <xf numFmtId="0" fontId="8" fillId="0" borderId="31" xfId="0" applyFont="1" applyBorder="1" applyAlignment="1">
      <alignment horizontal="left"/>
    </xf>
    <xf numFmtId="164" fontId="9" fillId="0" borderId="0" xfId="0" applyNumberFormat="1" applyFont="1"/>
    <xf numFmtId="0" fontId="9" fillId="0" borderId="0" xfId="0" applyFont="1"/>
    <xf numFmtId="0" fontId="3" fillId="0" borderId="0" xfId="0" applyFont="1" applyFill="1" applyAlignment="1">
      <alignment wrapText="1"/>
    </xf>
    <xf numFmtId="0" fontId="3" fillId="0" borderId="0" xfId="0" applyFont="1" applyFill="1"/>
    <xf numFmtId="164" fontId="6" fillId="0" borderId="8" xfId="20" applyNumberFormat="1" applyFont="1" applyFill="1" applyBorder="1" applyAlignment="1" applyProtection="1">
      <alignment horizontal="right" vertical="top"/>
      <protection locked="0"/>
    </xf>
    <xf numFmtId="164" fontId="6" fillId="0" borderId="10" xfId="20" applyNumberFormat="1" applyFont="1" applyFill="1" applyBorder="1" applyAlignment="1" applyProtection="1">
      <alignment horizontal="right" vertical="top"/>
      <protection locked="0"/>
    </xf>
    <xf numFmtId="164" fontId="6" fillId="0" borderId="12" xfId="20" applyNumberFormat="1" applyFont="1" applyFill="1" applyBorder="1" applyAlignment="1" applyProtection="1">
      <alignment horizontal="right" vertical="top"/>
      <protection locked="0"/>
    </xf>
    <xf numFmtId="164" fontId="6" fillId="0" borderId="5" xfId="20" applyNumberFormat="1" applyFont="1" applyFill="1" applyBorder="1" applyAlignment="1" applyProtection="1">
      <alignment horizontal="right" vertical="top"/>
      <protection locked="0"/>
    </xf>
    <xf numFmtId="164" fontId="6" fillId="0" borderId="13" xfId="20" applyNumberFormat="1" applyFont="1" applyFill="1" applyBorder="1" applyAlignment="1" applyProtection="1">
      <alignment horizontal="right" vertical="top"/>
      <protection locked="0"/>
    </xf>
    <xf numFmtId="164" fontId="6" fillId="0" borderId="14" xfId="20" applyNumberFormat="1" applyFont="1" applyFill="1" applyBorder="1" applyAlignment="1" applyProtection="1">
      <alignment horizontal="right" vertical="top"/>
      <protection locked="0"/>
    </xf>
    <xf numFmtId="0" fontId="2" fillId="0" borderId="32"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normální_Zadávací podklad pro profese" xfId="20"/>
    <cellStyle name="Normální 36" xfId="21"/>
    <cellStyle name="Normální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abSelected="1" zoomScaleSheetLayoutView="85" workbookViewId="0" topLeftCell="A1">
      <pane ySplit="7" topLeftCell="A8" activePane="bottomLeft" state="frozen"/>
      <selection pane="topLeft" activeCell="C14" sqref="C14"/>
      <selection pane="bottomLeft" activeCell="B9" sqref="B9"/>
    </sheetView>
  </sheetViews>
  <sheetFormatPr defaultColWidth="8.7109375" defaultRowHeight="15"/>
  <cols>
    <col min="1" max="1" width="8.00390625" style="48" customWidth="1"/>
    <col min="2" max="2" width="56.57421875" style="1" bestFit="1" customWidth="1"/>
    <col min="3" max="3" width="7.00390625" style="1" customWidth="1"/>
    <col min="4" max="4" width="8.7109375" style="1" customWidth="1"/>
    <col min="5" max="5" width="16.00390625" style="1" bestFit="1" customWidth="1"/>
    <col min="6" max="6" width="20.140625" style="1" customWidth="1"/>
    <col min="7" max="7" width="56.8515625" style="1" customWidth="1"/>
    <col min="8" max="8" width="24.28125" style="1" customWidth="1"/>
    <col min="9" max="9" width="15.421875" style="1" customWidth="1"/>
    <col min="10" max="10" width="4.57421875" style="1" bestFit="1" customWidth="1"/>
    <col min="11" max="11" width="4.7109375" style="1" bestFit="1" customWidth="1"/>
    <col min="12" max="16384" width="8.7109375" style="1" customWidth="1"/>
  </cols>
  <sheetData>
    <row r="1" spans="1:7" ht="15">
      <c r="A1" s="51" t="s">
        <v>205</v>
      </c>
      <c r="B1" s="52"/>
      <c r="C1" s="65" t="s">
        <v>206</v>
      </c>
      <c r="D1" s="53"/>
      <c r="E1" s="53"/>
      <c r="F1" s="53"/>
      <c r="G1" s="54"/>
    </row>
    <row r="2" spans="1:7" ht="15">
      <c r="A2" s="55" t="s">
        <v>8</v>
      </c>
      <c r="B2" s="56"/>
      <c r="C2" s="66" t="s">
        <v>207</v>
      </c>
      <c r="D2" s="57"/>
      <c r="E2" s="57"/>
      <c r="F2" s="57"/>
      <c r="G2" s="58"/>
    </row>
    <row r="3" spans="1:9" ht="15">
      <c r="A3" s="55" t="s">
        <v>208</v>
      </c>
      <c r="B3" s="56"/>
      <c r="C3" s="66" t="s">
        <v>209</v>
      </c>
      <c r="D3" s="59"/>
      <c r="E3" s="59"/>
      <c r="F3" s="59"/>
      <c r="G3" s="58"/>
      <c r="H3" s="3"/>
      <c r="I3" s="3"/>
    </row>
    <row r="4" spans="1:9" ht="15">
      <c r="A4" s="60" t="s">
        <v>9</v>
      </c>
      <c r="B4" s="57"/>
      <c r="C4" s="67" t="s">
        <v>211</v>
      </c>
      <c r="D4" s="59"/>
      <c r="E4" s="59"/>
      <c r="F4" s="59"/>
      <c r="G4" s="58"/>
      <c r="H4" s="3"/>
      <c r="I4" s="3"/>
    </row>
    <row r="5" spans="1:9" ht="15.75" thickBot="1">
      <c r="A5" s="61" t="s">
        <v>210</v>
      </c>
      <c r="B5" s="62"/>
      <c r="C5" s="68">
        <v>2</v>
      </c>
      <c r="D5" s="63"/>
      <c r="E5" s="63"/>
      <c r="F5" s="63"/>
      <c r="G5" s="64"/>
      <c r="H5" s="3"/>
      <c r="I5" s="3"/>
    </row>
    <row r="6" spans="1:9" ht="15.75" thickBot="1">
      <c r="A6" s="49"/>
      <c r="B6" s="2"/>
      <c r="C6" s="50"/>
      <c r="D6" s="50"/>
      <c r="E6" s="50"/>
      <c r="F6" s="50"/>
      <c r="G6" s="4"/>
      <c r="H6" s="3"/>
      <c r="I6" s="3"/>
    </row>
    <row r="7" spans="1:8" ht="32.25" thickTop="1">
      <c r="A7" s="5" t="s">
        <v>3</v>
      </c>
      <c r="B7" s="6" t="s">
        <v>4</v>
      </c>
      <c r="C7" s="7" t="s">
        <v>0</v>
      </c>
      <c r="D7" s="7" t="s">
        <v>1</v>
      </c>
      <c r="E7" s="7" t="s">
        <v>5</v>
      </c>
      <c r="F7" s="7" t="s">
        <v>6</v>
      </c>
      <c r="G7" s="6" t="s">
        <v>7</v>
      </c>
      <c r="H7" s="8" t="s">
        <v>15</v>
      </c>
    </row>
    <row r="8" spans="1:12" ht="15">
      <c r="A8" s="9"/>
      <c r="B8" s="10" t="s">
        <v>22</v>
      </c>
      <c r="C8" s="11"/>
      <c r="D8" s="11"/>
      <c r="E8" s="12"/>
      <c r="F8" s="12"/>
      <c r="G8" s="13"/>
      <c r="H8" s="14"/>
      <c r="J8" s="15"/>
      <c r="K8" s="15"/>
      <c r="L8" s="15"/>
    </row>
    <row r="9" spans="1:12" ht="153">
      <c r="A9" s="16" t="s">
        <v>16</v>
      </c>
      <c r="B9" s="17" t="s">
        <v>23</v>
      </c>
      <c r="C9" s="18">
        <v>7</v>
      </c>
      <c r="D9" s="18" t="s">
        <v>2</v>
      </c>
      <c r="E9" s="73"/>
      <c r="F9" s="19">
        <f aca="true" t="shared" si="0" ref="F9:F30">C9*E9</f>
        <v>0</v>
      </c>
      <c r="G9" s="20" t="s">
        <v>175</v>
      </c>
      <c r="H9" s="79"/>
      <c r="I9" s="71"/>
      <c r="J9" s="15"/>
      <c r="K9" s="15"/>
      <c r="L9" s="15"/>
    </row>
    <row r="10" spans="1:12" ht="178.5">
      <c r="A10" s="21" t="s">
        <v>88</v>
      </c>
      <c r="B10" s="22" t="s">
        <v>62</v>
      </c>
      <c r="C10" s="23">
        <v>1</v>
      </c>
      <c r="D10" s="23" t="s">
        <v>2</v>
      </c>
      <c r="E10" s="74"/>
      <c r="F10" s="24">
        <f aca="true" t="shared" si="1" ref="F10">C10*E10</f>
        <v>0</v>
      </c>
      <c r="G10" s="25" t="s">
        <v>212</v>
      </c>
      <c r="H10" s="80"/>
      <c r="I10" s="72"/>
      <c r="J10" s="15"/>
      <c r="K10" s="15"/>
      <c r="L10" s="15"/>
    </row>
    <row r="11" spans="1:12" ht="76.5">
      <c r="A11" s="21" t="s">
        <v>89</v>
      </c>
      <c r="B11" s="22" t="s">
        <v>67</v>
      </c>
      <c r="C11" s="23">
        <v>2</v>
      </c>
      <c r="D11" s="23" t="s">
        <v>29</v>
      </c>
      <c r="E11" s="74"/>
      <c r="F11" s="24">
        <f t="shared" si="0"/>
        <v>0</v>
      </c>
      <c r="G11" s="25" t="s">
        <v>213</v>
      </c>
      <c r="H11" s="80"/>
      <c r="I11" s="72"/>
      <c r="J11" s="15"/>
      <c r="K11" s="15"/>
      <c r="L11" s="15"/>
    </row>
    <row r="12" spans="1:12" ht="76.5">
      <c r="A12" s="21" t="s">
        <v>90</v>
      </c>
      <c r="B12" s="22" t="s">
        <v>68</v>
      </c>
      <c r="C12" s="23">
        <v>1</v>
      </c>
      <c r="D12" s="23" t="s">
        <v>2</v>
      </c>
      <c r="E12" s="74"/>
      <c r="F12" s="24">
        <f t="shared" si="0"/>
        <v>0</v>
      </c>
      <c r="G12" s="25" t="s">
        <v>176</v>
      </c>
      <c r="H12" s="80"/>
      <c r="I12" s="72"/>
      <c r="J12" s="15"/>
      <c r="K12" s="15"/>
      <c r="L12" s="15"/>
    </row>
    <row r="13" spans="1:12" ht="76.5">
      <c r="A13" s="21" t="s">
        <v>91</v>
      </c>
      <c r="B13" s="22" t="s">
        <v>26</v>
      </c>
      <c r="C13" s="23">
        <v>1</v>
      </c>
      <c r="D13" s="23" t="s">
        <v>2</v>
      </c>
      <c r="E13" s="74"/>
      <c r="F13" s="24">
        <f t="shared" si="0"/>
        <v>0</v>
      </c>
      <c r="G13" s="25" t="s">
        <v>147</v>
      </c>
      <c r="H13" s="80"/>
      <c r="I13" s="72"/>
      <c r="J13" s="15"/>
      <c r="K13" s="15"/>
      <c r="L13" s="15"/>
    </row>
    <row r="14" spans="1:12" ht="38.25">
      <c r="A14" s="21" t="s">
        <v>92</v>
      </c>
      <c r="B14" s="22" t="s">
        <v>61</v>
      </c>
      <c r="C14" s="23">
        <v>1</v>
      </c>
      <c r="D14" s="23" t="s">
        <v>29</v>
      </c>
      <c r="E14" s="74"/>
      <c r="F14" s="24">
        <f t="shared" si="0"/>
        <v>0</v>
      </c>
      <c r="G14" s="25" t="s">
        <v>177</v>
      </c>
      <c r="H14" s="80"/>
      <c r="I14" s="72"/>
      <c r="J14" s="15"/>
      <c r="K14" s="15"/>
      <c r="L14" s="15"/>
    </row>
    <row r="15" spans="1:12" ht="89.25">
      <c r="A15" s="21" t="s">
        <v>93</v>
      </c>
      <c r="B15" s="22" t="s">
        <v>27</v>
      </c>
      <c r="C15" s="23">
        <v>1</v>
      </c>
      <c r="D15" s="23" t="s">
        <v>2</v>
      </c>
      <c r="E15" s="74"/>
      <c r="F15" s="24">
        <f t="shared" si="0"/>
        <v>0</v>
      </c>
      <c r="G15" s="25" t="s">
        <v>178</v>
      </c>
      <c r="H15" s="80"/>
      <c r="I15" s="72"/>
      <c r="J15" s="15"/>
      <c r="K15" s="15"/>
      <c r="L15" s="15"/>
    </row>
    <row r="16" spans="1:12" ht="102">
      <c r="A16" s="21" t="s">
        <v>94</v>
      </c>
      <c r="B16" s="22" t="s">
        <v>28</v>
      </c>
      <c r="C16" s="23">
        <v>1</v>
      </c>
      <c r="D16" s="23" t="s">
        <v>2</v>
      </c>
      <c r="E16" s="74"/>
      <c r="F16" s="24">
        <f t="shared" si="0"/>
        <v>0</v>
      </c>
      <c r="G16" s="25" t="s">
        <v>148</v>
      </c>
      <c r="H16" s="80"/>
      <c r="I16" s="72"/>
      <c r="J16" s="15"/>
      <c r="K16" s="15"/>
      <c r="L16" s="15"/>
    </row>
    <row r="17" spans="1:12" ht="51">
      <c r="A17" s="21" t="s">
        <v>95</v>
      </c>
      <c r="B17" s="22" t="s">
        <v>38</v>
      </c>
      <c r="C17" s="23">
        <v>2</v>
      </c>
      <c r="D17" s="23" t="s">
        <v>2</v>
      </c>
      <c r="E17" s="74"/>
      <c r="F17" s="24">
        <f t="shared" si="0"/>
        <v>0</v>
      </c>
      <c r="G17" s="25" t="s">
        <v>149</v>
      </c>
      <c r="H17" s="80"/>
      <c r="I17" s="72"/>
      <c r="J17" s="15"/>
      <c r="K17" s="15"/>
      <c r="L17" s="15"/>
    </row>
    <row r="18" spans="1:12" ht="89.25">
      <c r="A18" s="21" t="s">
        <v>96</v>
      </c>
      <c r="B18" s="22" t="s">
        <v>40</v>
      </c>
      <c r="C18" s="23">
        <v>1</v>
      </c>
      <c r="D18" s="23" t="s">
        <v>2</v>
      </c>
      <c r="E18" s="74"/>
      <c r="F18" s="24">
        <f t="shared" si="0"/>
        <v>0</v>
      </c>
      <c r="G18" s="25" t="s">
        <v>150</v>
      </c>
      <c r="H18" s="80"/>
      <c r="I18" s="72"/>
      <c r="J18" s="15"/>
      <c r="K18" s="15"/>
      <c r="L18" s="15"/>
    </row>
    <row r="19" spans="1:12" ht="102">
      <c r="A19" s="21" t="s">
        <v>97</v>
      </c>
      <c r="B19" s="22" t="s">
        <v>52</v>
      </c>
      <c r="C19" s="23">
        <v>1</v>
      </c>
      <c r="D19" s="23" t="s">
        <v>29</v>
      </c>
      <c r="E19" s="74"/>
      <c r="F19" s="24">
        <f t="shared" si="0"/>
        <v>0</v>
      </c>
      <c r="G19" s="25" t="s">
        <v>151</v>
      </c>
      <c r="H19" s="80"/>
      <c r="I19" s="72"/>
      <c r="J19" s="15"/>
      <c r="K19" s="15"/>
      <c r="L19" s="15"/>
    </row>
    <row r="20" spans="1:12" ht="140.25">
      <c r="A20" s="21" t="s">
        <v>98</v>
      </c>
      <c r="B20" s="22" t="s">
        <v>49</v>
      </c>
      <c r="C20" s="23">
        <v>1</v>
      </c>
      <c r="D20" s="23" t="s">
        <v>2</v>
      </c>
      <c r="E20" s="74"/>
      <c r="F20" s="24">
        <f t="shared" si="0"/>
        <v>0</v>
      </c>
      <c r="G20" s="25" t="s">
        <v>152</v>
      </c>
      <c r="H20" s="80"/>
      <c r="I20" s="72"/>
      <c r="J20" s="15"/>
      <c r="K20" s="15"/>
      <c r="L20" s="15"/>
    </row>
    <row r="21" spans="1:12" ht="76.5">
      <c r="A21" s="21" t="s">
        <v>99</v>
      </c>
      <c r="B21" s="22" t="s">
        <v>50</v>
      </c>
      <c r="C21" s="23">
        <v>1</v>
      </c>
      <c r="D21" s="23" t="s">
        <v>2</v>
      </c>
      <c r="E21" s="74"/>
      <c r="F21" s="24">
        <f t="shared" si="0"/>
        <v>0</v>
      </c>
      <c r="G21" s="25" t="s">
        <v>153</v>
      </c>
      <c r="H21" s="80"/>
      <c r="I21" s="72"/>
      <c r="J21" s="15"/>
      <c r="K21" s="15"/>
      <c r="L21" s="15"/>
    </row>
    <row r="22" spans="1:12" ht="63.75">
      <c r="A22" s="21" t="s">
        <v>17</v>
      </c>
      <c r="B22" s="22" t="s">
        <v>46</v>
      </c>
      <c r="C22" s="23">
        <v>1</v>
      </c>
      <c r="D22" s="23" t="s">
        <v>2</v>
      </c>
      <c r="E22" s="74"/>
      <c r="F22" s="24">
        <f t="shared" si="0"/>
        <v>0</v>
      </c>
      <c r="G22" s="25" t="s">
        <v>154</v>
      </c>
      <c r="H22" s="80"/>
      <c r="I22" s="72"/>
      <c r="J22" s="15"/>
      <c r="K22" s="15"/>
      <c r="L22" s="15"/>
    </row>
    <row r="23" spans="1:12" ht="51">
      <c r="A23" s="21" t="s">
        <v>18</v>
      </c>
      <c r="B23" s="22" t="s">
        <v>31</v>
      </c>
      <c r="C23" s="23">
        <v>1</v>
      </c>
      <c r="D23" s="23" t="s">
        <v>2</v>
      </c>
      <c r="E23" s="74"/>
      <c r="F23" s="24">
        <f t="shared" si="0"/>
        <v>0</v>
      </c>
      <c r="G23" s="25" t="s">
        <v>155</v>
      </c>
      <c r="H23" s="80"/>
      <c r="I23" s="72"/>
      <c r="J23" s="15"/>
      <c r="K23" s="15"/>
      <c r="L23" s="15"/>
    </row>
    <row r="24" spans="1:12" ht="127.5">
      <c r="A24" s="21" t="s">
        <v>19</v>
      </c>
      <c r="B24" s="22" t="s">
        <v>179</v>
      </c>
      <c r="C24" s="23">
        <v>1</v>
      </c>
      <c r="D24" s="23" t="s">
        <v>2</v>
      </c>
      <c r="E24" s="74"/>
      <c r="F24" s="24">
        <f t="shared" si="0"/>
        <v>0</v>
      </c>
      <c r="G24" s="25" t="s">
        <v>180</v>
      </c>
      <c r="H24" s="80"/>
      <c r="I24" s="72"/>
      <c r="J24" s="15"/>
      <c r="K24" s="15"/>
      <c r="L24" s="15"/>
    </row>
    <row r="25" spans="1:12" ht="127.5">
      <c r="A25" s="21" t="s">
        <v>20</v>
      </c>
      <c r="B25" s="22" t="s">
        <v>64</v>
      </c>
      <c r="C25" s="23">
        <v>1</v>
      </c>
      <c r="D25" s="23" t="s">
        <v>29</v>
      </c>
      <c r="E25" s="74"/>
      <c r="F25" s="24">
        <f t="shared" si="0"/>
        <v>0</v>
      </c>
      <c r="G25" s="25" t="s">
        <v>195</v>
      </c>
      <c r="H25" s="80"/>
      <c r="I25" s="72"/>
      <c r="J25" s="15"/>
      <c r="K25" s="15"/>
      <c r="L25" s="15"/>
    </row>
    <row r="26" spans="1:12" ht="89.25">
      <c r="A26" s="21" t="s">
        <v>21</v>
      </c>
      <c r="B26" s="22" t="s">
        <v>36</v>
      </c>
      <c r="C26" s="23">
        <v>2</v>
      </c>
      <c r="D26" s="23" t="s">
        <v>2</v>
      </c>
      <c r="E26" s="74"/>
      <c r="F26" s="24">
        <f t="shared" si="0"/>
        <v>0</v>
      </c>
      <c r="G26" s="25" t="s">
        <v>156</v>
      </c>
      <c r="H26" s="80"/>
      <c r="I26" s="72"/>
      <c r="J26" s="15"/>
      <c r="K26" s="15"/>
      <c r="L26" s="15"/>
    </row>
    <row r="27" spans="1:9" ht="76.5">
      <c r="A27" s="21" t="s">
        <v>100</v>
      </c>
      <c r="B27" s="22" t="s">
        <v>196</v>
      </c>
      <c r="C27" s="23">
        <v>3</v>
      </c>
      <c r="D27" s="23" t="s">
        <v>2</v>
      </c>
      <c r="E27" s="74"/>
      <c r="F27" s="24">
        <f t="shared" si="0"/>
        <v>0</v>
      </c>
      <c r="G27" s="25" t="s">
        <v>201</v>
      </c>
      <c r="H27" s="80"/>
      <c r="I27" s="72"/>
    </row>
    <row r="28" spans="1:9" ht="51">
      <c r="A28" s="21" t="s">
        <v>101</v>
      </c>
      <c r="B28" s="22" t="s">
        <v>197</v>
      </c>
      <c r="C28" s="23">
        <v>3</v>
      </c>
      <c r="D28" s="23" t="s">
        <v>2</v>
      </c>
      <c r="E28" s="74"/>
      <c r="F28" s="24">
        <f aca="true" t="shared" si="2" ref="F28">C28*E28</f>
        <v>0</v>
      </c>
      <c r="G28" s="25" t="s">
        <v>202</v>
      </c>
      <c r="H28" s="80"/>
      <c r="I28" s="72"/>
    </row>
    <row r="29" spans="1:9" ht="15">
      <c r="A29" s="21" t="s">
        <v>102</v>
      </c>
      <c r="B29" s="22" t="s">
        <v>169</v>
      </c>
      <c r="C29" s="23">
        <v>1</v>
      </c>
      <c r="D29" s="23" t="s">
        <v>29</v>
      </c>
      <c r="E29" s="74"/>
      <c r="F29" s="24">
        <f t="shared" si="0"/>
        <v>0</v>
      </c>
      <c r="G29" s="25" t="s">
        <v>171</v>
      </c>
      <c r="H29" s="80"/>
      <c r="I29" s="72"/>
    </row>
    <row r="30" spans="1:9" ht="15">
      <c r="A30" s="26" t="s">
        <v>103</v>
      </c>
      <c r="B30" s="27" t="s">
        <v>168</v>
      </c>
      <c r="C30" s="28">
        <v>1</v>
      </c>
      <c r="D30" s="28" t="s">
        <v>29</v>
      </c>
      <c r="E30" s="75"/>
      <c r="F30" s="29">
        <f t="shared" si="0"/>
        <v>0</v>
      </c>
      <c r="G30" s="30" t="s">
        <v>170</v>
      </c>
      <c r="H30" s="81"/>
      <c r="I30" s="72"/>
    </row>
    <row r="31" spans="1:12" ht="15">
      <c r="A31" s="9"/>
      <c r="B31" s="10" t="s">
        <v>24</v>
      </c>
      <c r="C31" s="11"/>
      <c r="D31" s="11"/>
      <c r="E31" s="76"/>
      <c r="F31" s="12"/>
      <c r="G31" s="13"/>
      <c r="H31" s="82"/>
      <c r="I31" s="72"/>
      <c r="J31" s="15"/>
      <c r="K31" s="15"/>
      <c r="L31" s="15"/>
    </row>
    <row r="32" spans="1:12" ht="114.75">
      <c r="A32" s="16" t="s">
        <v>105</v>
      </c>
      <c r="B32" s="31" t="s">
        <v>30</v>
      </c>
      <c r="C32" s="32">
        <v>2</v>
      </c>
      <c r="D32" s="32" t="s">
        <v>2</v>
      </c>
      <c r="E32" s="77"/>
      <c r="F32" s="33">
        <f>C32*E32</f>
        <v>0</v>
      </c>
      <c r="G32" s="34" t="s">
        <v>181</v>
      </c>
      <c r="H32" s="83"/>
      <c r="I32" s="72"/>
      <c r="J32" s="15"/>
      <c r="K32" s="15"/>
      <c r="L32" s="15"/>
    </row>
    <row r="33" spans="1:12" ht="89.25">
      <c r="A33" s="21" t="s">
        <v>106</v>
      </c>
      <c r="B33" s="22" t="s">
        <v>32</v>
      </c>
      <c r="C33" s="23">
        <v>40</v>
      </c>
      <c r="D33" s="23" t="s">
        <v>2</v>
      </c>
      <c r="E33" s="74"/>
      <c r="F33" s="24">
        <f aca="true" t="shared" si="3" ref="F33:F36">C33*E33</f>
        <v>0</v>
      </c>
      <c r="G33" s="25" t="s">
        <v>157</v>
      </c>
      <c r="H33" s="80"/>
      <c r="I33" s="72"/>
      <c r="J33" s="15"/>
      <c r="K33" s="15"/>
      <c r="L33" s="15"/>
    </row>
    <row r="34" spans="1:12" ht="25.5">
      <c r="A34" s="21" t="s">
        <v>107</v>
      </c>
      <c r="B34" s="22" t="s">
        <v>33</v>
      </c>
      <c r="C34" s="23">
        <v>20</v>
      </c>
      <c r="D34" s="23" t="s">
        <v>2</v>
      </c>
      <c r="E34" s="74"/>
      <c r="F34" s="24">
        <f t="shared" si="3"/>
        <v>0</v>
      </c>
      <c r="G34" s="25" t="s">
        <v>158</v>
      </c>
      <c r="H34" s="80"/>
      <c r="I34" s="72"/>
      <c r="J34" s="15"/>
      <c r="K34" s="15"/>
      <c r="L34" s="15"/>
    </row>
    <row r="35" spans="1:12" ht="38.25">
      <c r="A35" s="21" t="s">
        <v>108</v>
      </c>
      <c r="B35" s="22" t="s">
        <v>34</v>
      </c>
      <c r="C35" s="23">
        <v>40</v>
      </c>
      <c r="D35" s="23" t="s">
        <v>2</v>
      </c>
      <c r="E35" s="74"/>
      <c r="F35" s="24">
        <f t="shared" si="3"/>
        <v>0</v>
      </c>
      <c r="G35" s="25" t="s">
        <v>159</v>
      </c>
      <c r="H35" s="80"/>
      <c r="I35" s="72"/>
      <c r="J35" s="15"/>
      <c r="K35" s="15"/>
      <c r="L35" s="15"/>
    </row>
    <row r="36" spans="1:12" ht="38.25">
      <c r="A36" s="21" t="s">
        <v>109</v>
      </c>
      <c r="B36" s="22" t="s">
        <v>35</v>
      </c>
      <c r="C36" s="23">
        <v>1</v>
      </c>
      <c r="D36" s="23" t="s">
        <v>2</v>
      </c>
      <c r="E36" s="74"/>
      <c r="F36" s="24">
        <f t="shared" si="3"/>
        <v>0</v>
      </c>
      <c r="G36" s="25" t="s">
        <v>160</v>
      </c>
      <c r="H36" s="80"/>
      <c r="I36" s="72"/>
      <c r="J36" s="15"/>
      <c r="K36" s="15"/>
      <c r="L36" s="15"/>
    </row>
    <row r="37" spans="1:12" ht="76.5">
      <c r="A37" s="21" t="s">
        <v>110</v>
      </c>
      <c r="B37" s="22" t="s">
        <v>39</v>
      </c>
      <c r="C37" s="23">
        <v>2</v>
      </c>
      <c r="D37" s="23" t="s">
        <v>2</v>
      </c>
      <c r="E37" s="74"/>
      <c r="F37" s="24">
        <f aca="true" t="shared" si="4" ref="F37:F75">C37*E37</f>
        <v>0</v>
      </c>
      <c r="G37" s="25" t="s">
        <v>214</v>
      </c>
      <c r="H37" s="80"/>
      <c r="I37" s="72"/>
      <c r="J37" s="15"/>
      <c r="K37" s="15"/>
      <c r="L37" s="15"/>
    </row>
    <row r="38" spans="1:9" ht="15">
      <c r="A38" s="21" t="s">
        <v>111</v>
      </c>
      <c r="B38" s="22" t="s">
        <v>169</v>
      </c>
      <c r="C38" s="23">
        <v>2</v>
      </c>
      <c r="D38" s="23" t="s">
        <v>29</v>
      </c>
      <c r="E38" s="74"/>
      <c r="F38" s="24">
        <f t="shared" si="4"/>
        <v>0</v>
      </c>
      <c r="G38" s="25" t="s">
        <v>172</v>
      </c>
      <c r="H38" s="80"/>
      <c r="I38" s="72"/>
    </row>
    <row r="39" spans="1:9" ht="15">
      <c r="A39" s="26" t="s">
        <v>112</v>
      </c>
      <c r="B39" s="27" t="s">
        <v>168</v>
      </c>
      <c r="C39" s="28">
        <v>2</v>
      </c>
      <c r="D39" s="28" t="s">
        <v>29</v>
      </c>
      <c r="E39" s="75"/>
      <c r="F39" s="29">
        <f t="shared" si="4"/>
        <v>0</v>
      </c>
      <c r="G39" s="30" t="s">
        <v>170</v>
      </c>
      <c r="H39" s="81"/>
      <c r="I39" s="72"/>
    </row>
    <row r="40" spans="1:12" ht="15">
      <c r="A40" s="9"/>
      <c r="B40" s="10" t="s">
        <v>25</v>
      </c>
      <c r="C40" s="11"/>
      <c r="D40" s="11"/>
      <c r="E40" s="76"/>
      <c r="F40" s="12"/>
      <c r="G40" s="13"/>
      <c r="H40" s="82"/>
      <c r="I40" s="72"/>
      <c r="J40" s="15"/>
      <c r="K40" s="15"/>
      <c r="L40" s="15"/>
    </row>
    <row r="41" spans="1:12" ht="63.75">
      <c r="A41" s="16" t="s">
        <v>113</v>
      </c>
      <c r="B41" s="31" t="s">
        <v>203</v>
      </c>
      <c r="C41" s="32">
        <v>1</v>
      </c>
      <c r="D41" s="32" t="s">
        <v>29</v>
      </c>
      <c r="E41" s="77"/>
      <c r="F41" s="33">
        <f aca="true" t="shared" si="5" ref="F41:F61">C41*E41</f>
        <v>0</v>
      </c>
      <c r="G41" s="34" t="s">
        <v>215</v>
      </c>
      <c r="H41" s="83"/>
      <c r="I41" s="72"/>
      <c r="J41" s="15"/>
      <c r="K41" s="15"/>
      <c r="L41" s="15"/>
    </row>
    <row r="42" spans="1:12" ht="153">
      <c r="A42" s="16" t="s">
        <v>114</v>
      </c>
      <c r="B42" s="31" t="s">
        <v>23</v>
      </c>
      <c r="C42" s="32">
        <v>17</v>
      </c>
      <c r="D42" s="32" t="s">
        <v>2</v>
      </c>
      <c r="E42" s="77"/>
      <c r="F42" s="33">
        <f aca="true" t="shared" si="6" ref="F42">C42*E42</f>
        <v>0</v>
      </c>
      <c r="G42" s="34" t="s">
        <v>175</v>
      </c>
      <c r="H42" s="83"/>
      <c r="I42" s="72"/>
      <c r="J42" s="15"/>
      <c r="K42" s="15"/>
      <c r="L42" s="15"/>
    </row>
    <row r="43" spans="1:12" ht="76.5">
      <c r="A43" s="21" t="s">
        <v>104</v>
      </c>
      <c r="B43" s="22" t="s">
        <v>26</v>
      </c>
      <c r="C43" s="23">
        <v>1</v>
      </c>
      <c r="D43" s="23" t="s">
        <v>2</v>
      </c>
      <c r="E43" s="74"/>
      <c r="F43" s="24">
        <f t="shared" si="5"/>
        <v>0</v>
      </c>
      <c r="G43" s="25" t="s">
        <v>161</v>
      </c>
      <c r="H43" s="80"/>
      <c r="I43" s="72"/>
      <c r="J43" s="15"/>
      <c r="K43" s="15"/>
      <c r="L43" s="15"/>
    </row>
    <row r="44" spans="1:12" ht="38.25">
      <c r="A44" s="16" t="s">
        <v>115</v>
      </c>
      <c r="B44" s="22" t="s">
        <v>61</v>
      </c>
      <c r="C44" s="23">
        <v>1</v>
      </c>
      <c r="D44" s="23" t="s">
        <v>29</v>
      </c>
      <c r="E44" s="74"/>
      <c r="F44" s="24">
        <f aca="true" t="shared" si="7" ref="F44:F45">C44*E44</f>
        <v>0</v>
      </c>
      <c r="G44" s="25" t="s">
        <v>177</v>
      </c>
      <c r="H44" s="80"/>
      <c r="I44" s="72"/>
      <c r="J44" s="15"/>
      <c r="K44" s="15"/>
      <c r="L44" s="15"/>
    </row>
    <row r="45" spans="1:12" ht="255">
      <c r="A45" s="16" t="s">
        <v>116</v>
      </c>
      <c r="B45" s="22" t="s">
        <v>63</v>
      </c>
      <c r="C45" s="23">
        <v>1</v>
      </c>
      <c r="D45" s="23" t="s">
        <v>29</v>
      </c>
      <c r="E45" s="74"/>
      <c r="F45" s="24">
        <f t="shared" si="7"/>
        <v>0</v>
      </c>
      <c r="G45" s="25" t="s">
        <v>216</v>
      </c>
      <c r="H45" s="84"/>
      <c r="I45" s="72"/>
      <c r="J45" s="15"/>
      <c r="K45" s="15"/>
      <c r="L45" s="15"/>
    </row>
    <row r="46" spans="1:12" ht="76.5">
      <c r="A46" s="21" t="s">
        <v>117</v>
      </c>
      <c r="B46" s="22" t="s">
        <v>58</v>
      </c>
      <c r="C46" s="23">
        <v>1</v>
      </c>
      <c r="D46" s="23" t="s">
        <v>2</v>
      </c>
      <c r="E46" s="74"/>
      <c r="F46" s="24">
        <f t="shared" si="5"/>
        <v>0</v>
      </c>
      <c r="G46" s="25" t="s">
        <v>162</v>
      </c>
      <c r="H46" s="80"/>
      <c r="I46" s="72"/>
      <c r="J46" s="15"/>
      <c r="K46" s="15"/>
      <c r="L46" s="15"/>
    </row>
    <row r="47" spans="1:12" ht="63.75">
      <c r="A47" s="16" t="s">
        <v>118</v>
      </c>
      <c r="B47" s="22" t="s">
        <v>57</v>
      </c>
      <c r="C47" s="23">
        <v>2</v>
      </c>
      <c r="D47" s="23" t="s">
        <v>2</v>
      </c>
      <c r="E47" s="74"/>
      <c r="F47" s="24">
        <f t="shared" si="5"/>
        <v>0</v>
      </c>
      <c r="G47" s="25" t="s">
        <v>163</v>
      </c>
      <c r="H47" s="80"/>
      <c r="I47" s="72"/>
      <c r="J47" s="15"/>
      <c r="K47" s="15"/>
      <c r="L47" s="15"/>
    </row>
    <row r="48" spans="1:12" ht="51">
      <c r="A48" s="16" t="s">
        <v>119</v>
      </c>
      <c r="B48" s="22" t="s">
        <v>66</v>
      </c>
      <c r="C48" s="23">
        <v>1</v>
      </c>
      <c r="D48" s="23" t="s">
        <v>2</v>
      </c>
      <c r="E48" s="74"/>
      <c r="F48" s="24">
        <f aca="true" t="shared" si="8" ref="F48">C48*E48</f>
        <v>0</v>
      </c>
      <c r="G48" s="25" t="s">
        <v>65</v>
      </c>
      <c r="H48" s="80"/>
      <c r="I48" s="72"/>
      <c r="J48" s="15"/>
      <c r="K48" s="15"/>
      <c r="L48" s="15"/>
    </row>
    <row r="49" spans="1:12" ht="38.25">
      <c r="A49" s="21" t="s">
        <v>120</v>
      </c>
      <c r="B49" s="22" t="s">
        <v>54</v>
      </c>
      <c r="C49" s="23">
        <v>1</v>
      </c>
      <c r="D49" s="23" t="s">
        <v>29</v>
      </c>
      <c r="E49" s="74"/>
      <c r="F49" s="24">
        <f t="shared" si="5"/>
        <v>0</v>
      </c>
      <c r="G49" s="25" t="s">
        <v>164</v>
      </c>
      <c r="H49" s="80"/>
      <c r="I49" s="72"/>
      <c r="J49" s="15"/>
      <c r="K49" s="15"/>
      <c r="L49" s="15"/>
    </row>
    <row r="50" spans="1:12" ht="76.5">
      <c r="A50" s="16" t="s">
        <v>121</v>
      </c>
      <c r="B50" s="22" t="s">
        <v>53</v>
      </c>
      <c r="C50" s="23">
        <v>2</v>
      </c>
      <c r="D50" s="23" t="s">
        <v>2</v>
      </c>
      <c r="E50" s="74"/>
      <c r="F50" s="24">
        <f t="shared" si="5"/>
        <v>0</v>
      </c>
      <c r="G50" s="25" t="s">
        <v>191</v>
      </c>
      <c r="H50" s="80"/>
      <c r="I50" s="72"/>
      <c r="J50" s="15"/>
      <c r="K50" s="15"/>
      <c r="L50" s="15"/>
    </row>
    <row r="51" spans="1:12" ht="102">
      <c r="A51" s="16" t="s">
        <v>122</v>
      </c>
      <c r="B51" s="22" t="s">
        <v>189</v>
      </c>
      <c r="C51" s="23">
        <v>1</v>
      </c>
      <c r="D51" s="23" t="s">
        <v>2</v>
      </c>
      <c r="E51" s="74"/>
      <c r="F51" s="24">
        <f aca="true" t="shared" si="9" ref="F51">C51*E51</f>
        <v>0</v>
      </c>
      <c r="G51" s="25" t="s">
        <v>190</v>
      </c>
      <c r="H51" s="80"/>
      <c r="I51" s="72"/>
      <c r="J51" s="15"/>
      <c r="K51" s="15"/>
      <c r="L51" s="15"/>
    </row>
    <row r="52" spans="1:12" ht="102">
      <c r="A52" s="21" t="s">
        <v>123</v>
      </c>
      <c r="B52" s="22" t="s">
        <v>56</v>
      </c>
      <c r="C52" s="23">
        <v>3</v>
      </c>
      <c r="D52" s="23" t="s">
        <v>2</v>
      </c>
      <c r="E52" s="74"/>
      <c r="F52" s="24">
        <f t="shared" si="5"/>
        <v>0</v>
      </c>
      <c r="G52" s="25" t="s">
        <v>217</v>
      </c>
      <c r="H52" s="80"/>
      <c r="I52" s="71"/>
      <c r="J52" s="15"/>
      <c r="K52" s="15"/>
      <c r="L52" s="15"/>
    </row>
    <row r="53" spans="1:12" ht="76.5">
      <c r="A53" s="16" t="s">
        <v>124</v>
      </c>
      <c r="B53" s="22" t="s">
        <v>69</v>
      </c>
      <c r="C53" s="23">
        <v>2</v>
      </c>
      <c r="D53" s="23" t="s">
        <v>29</v>
      </c>
      <c r="E53" s="74"/>
      <c r="F53" s="24">
        <f t="shared" si="5"/>
        <v>0</v>
      </c>
      <c r="G53" s="25" t="s">
        <v>70</v>
      </c>
      <c r="H53" s="80"/>
      <c r="I53" s="72"/>
      <c r="J53" s="15"/>
      <c r="K53" s="15"/>
      <c r="L53" s="15"/>
    </row>
    <row r="54" spans="1:12" ht="76.5">
      <c r="A54" s="16" t="s">
        <v>125</v>
      </c>
      <c r="B54" s="22" t="s">
        <v>71</v>
      </c>
      <c r="C54" s="23">
        <v>2</v>
      </c>
      <c r="D54" s="23" t="s">
        <v>2</v>
      </c>
      <c r="E54" s="74"/>
      <c r="F54" s="24">
        <f t="shared" si="5"/>
        <v>0</v>
      </c>
      <c r="G54" s="25" t="s">
        <v>72</v>
      </c>
      <c r="H54" s="80"/>
      <c r="I54" s="72"/>
      <c r="J54" s="15"/>
      <c r="K54" s="15"/>
      <c r="L54" s="15"/>
    </row>
    <row r="55" spans="1:12" ht="38.25">
      <c r="A55" s="21" t="s">
        <v>126</v>
      </c>
      <c r="B55" s="22" t="s">
        <v>73</v>
      </c>
      <c r="C55" s="23">
        <v>2</v>
      </c>
      <c r="D55" s="23" t="s">
        <v>2</v>
      </c>
      <c r="E55" s="74"/>
      <c r="F55" s="24">
        <f t="shared" si="5"/>
        <v>0</v>
      </c>
      <c r="G55" s="25" t="s">
        <v>74</v>
      </c>
      <c r="H55" s="80"/>
      <c r="I55" s="72"/>
      <c r="J55" s="15"/>
      <c r="K55" s="15"/>
      <c r="L55" s="15"/>
    </row>
    <row r="56" spans="1:12" ht="63.75">
      <c r="A56" s="16" t="s">
        <v>127</v>
      </c>
      <c r="B56" s="22" t="s">
        <v>79</v>
      </c>
      <c r="C56" s="23">
        <v>4</v>
      </c>
      <c r="D56" s="23" t="s">
        <v>2</v>
      </c>
      <c r="E56" s="74"/>
      <c r="F56" s="24">
        <f t="shared" si="5"/>
        <v>0</v>
      </c>
      <c r="G56" s="25" t="s">
        <v>78</v>
      </c>
      <c r="H56" s="80"/>
      <c r="I56" s="72"/>
      <c r="J56" s="15"/>
      <c r="K56" s="15"/>
      <c r="L56" s="15"/>
    </row>
    <row r="57" spans="1:12" ht="51">
      <c r="A57" s="16" t="s">
        <v>128</v>
      </c>
      <c r="B57" s="22" t="s">
        <v>75</v>
      </c>
      <c r="C57" s="23">
        <v>8</v>
      </c>
      <c r="D57" s="23" t="s">
        <v>2</v>
      </c>
      <c r="E57" s="74"/>
      <c r="F57" s="24">
        <f t="shared" si="5"/>
        <v>0</v>
      </c>
      <c r="G57" s="25" t="s">
        <v>80</v>
      </c>
      <c r="H57" s="80"/>
      <c r="I57" s="72"/>
      <c r="J57" s="15"/>
      <c r="K57" s="15"/>
      <c r="L57" s="15"/>
    </row>
    <row r="58" spans="1:12" ht="63.75">
      <c r="A58" s="21" t="s">
        <v>129</v>
      </c>
      <c r="B58" s="22" t="s">
        <v>76</v>
      </c>
      <c r="C58" s="23">
        <v>4</v>
      </c>
      <c r="D58" s="23" t="s">
        <v>2</v>
      </c>
      <c r="E58" s="74"/>
      <c r="F58" s="24">
        <f t="shared" si="5"/>
        <v>0</v>
      </c>
      <c r="G58" s="25" t="s">
        <v>77</v>
      </c>
      <c r="H58" s="80"/>
      <c r="I58" s="72"/>
      <c r="J58" s="15"/>
      <c r="K58" s="15"/>
      <c r="L58" s="15"/>
    </row>
    <row r="59" spans="1:12" ht="89.25">
      <c r="A59" s="16" t="s">
        <v>130</v>
      </c>
      <c r="B59" s="22" t="s">
        <v>82</v>
      </c>
      <c r="C59" s="23">
        <v>1</v>
      </c>
      <c r="D59" s="23" t="s">
        <v>2</v>
      </c>
      <c r="E59" s="74"/>
      <c r="F59" s="24">
        <f t="shared" si="5"/>
        <v>0</v>
      </c>
      <c r="G59" s="25" t="s">
        <v>178</v>
      </c>
      <c r="H59" s="80"/>
      <c r="I59" s="72"/>
      <c r="J59" s="15"/>
      <c r="K59" s="15"/>
      <c r="L59" s="15"/>
    </row>
    <row r="60" spans="1:12" ht="76.5">
      <c r="A60" s="16" t="s">
        <v>131</v>
      </c>
      <c r="B60" s="22" t="s">
        <v>55</v>
      </c>
      <c r="C60" s="23">
        <v>1</v>
      </c>
      <c r="D60" s="23" t="s">
        <v>2</v>
      </c>
      <c r="E60" s="74"/>
      <c r="F60" s="24">
        <f t="shared" si="5"/>
        <v>0</v>
      </c>
      <c r="G60" s="25" t="s">
        <v>218</v>
      </c>
      <c r="H60" s="80"/>
      <c r="I60" s="72"/>
      <c r="J60" s="15"/>
      <c r="K60" s="15"/>
      <c r="L60" s="15"/>
    </row>
    <row r="61" spans="1:12" ht="127.5">
      <c r="A61" s="21" t="s">
        <v>132</v>
      </c>
      <c r="B61" s="22" t="s">
        <v>81</v>
      </c>
      <c r="C61" s="23">
        <v>2</v>
      </c>
      <c r="D61" s="23" t="s">
        <v>2</v>
      </c>
      <c r="E61" s="74"/>
      <c r="F61" s="24">
        <f t="shared" si="5"/>
        <v>0</v>
      </c>
      <c r="G61" s="25" t="s">
        <v>219</v>
      </c>
      <c r="H61" s="80"/>
      <c r="I61" s="72"/>
      <c r="J61" s="15"/>
      <c r="K61" s="15"/>
      <c r="L61" s="15"/>
    </row>
    <row r="62" spans="1:12" ht="76.5">
      <c r="A62" s="16" t="s">
        <v>133</v>
      </c>
      <c r="B62" s="22" t="s">
        <v>37</v>
      </c>
      <c r="C62" s="23">
        <v>8</v>
      </c>
      <c r="D62" s="23" t="s">
        <v>2</v>
      </c>
      <c r="E62" s="74"/>
      <c r="F62" s="24">
        <f t="shared" si="4"/>
        <v>0</v>
      </c>
      <c r="G62" s="25" t="s">
        <v>165</v>
      </c>
      <c r="H62" s="80"/>
      <c r="I62" s="72"/>
      <c r="J62" s="15"/>
      <c r="K62" s="15"/>
      <c r="L62" s="15"/>
    </row>
    <row r="63" spans="1:12" ht="89.25">
      <c r="A63" s="16" t="s">
        <v>134</v>
      </c>
      <c r="B63" s="22" t="s">
        <v>41</v>
      </c>
      <c r="C63" s="23">
        <v>2</v>
      </c>
      <c r="D63" s="23" t="s">
        <v>2</v>
      </c>
      <c r="E63" s="74"/>
      <c r="F63" s="24">
        <f t="shared" si="4"/>
        <v>0</v>
      </c>
      <c r="G63" s="25" t="s">
        <v>220</v>
      </c>
      <c r="H63" s="80"/>
      <c r="I63" s="72"/>
      <c r="J63" s="15"/>
      <c r="K63" s="15"/>
      <c r="L63" s="15"/>
    </row>
    <row r="64" spans="1:12" ht="76.5">
      <c r="A64" s="21" t="s">
        <v>135</v>
      </c>
      <c r="B64" s="22" t="s">
        <v>42</v>
      </c>
      <c r="C64" s="23">
        <v>2</v>
      </c>
      <c r="D64" s="23" t="s">
        <v>2</v>
      </c>
      <c r="E64" s="74"/>
      <c r="F64" s="24">
        <f t="shared" si="4"/>
        <v>0</v>
      </c>
      <c r="G64" s="25" t="s">
        <v>221</v>
      </c>
      <c r="H64" s="80"/>
      <c r="I64" s="72"/>
      <c r="J64" s="15"/>
      <c r="K64" s="15"/>
      <c r="L64" s="15"/>
    </row>
    <row r="65" spans="1:9" ht="63.75">
      <c r="A65" s="16" t="s">
        <v>136</v>
      </c>
      <c r="B65" s="22" t="s">
        <v>43</v>
      </c>
      <c r="C65" s="23">
        <v>1</v>
      </c>
      <c r="D65" s="23" t="s">
        <v>29</v>
      </c>
      <c r="E65" s="74"/>
      <c r="F65" s="24">
        <f t="shared" si="4"/>
        <v>0</v>
      </c>
      <c r="G65" s="25" t="s">
        <v>166</v>
      </c>
      <c r="H65" s="80"/>
      <c r="I65" s="72"/>
    </row>
    <row r="66" spans="1:9" ht="89.25">
      <c r="A66" s="16" t="s">
        <v>137</v>
      </c>
      <c r="B66" s="22" t="s">
        <v>44</v>
      </c>
      <c r="C66" s="23">
        <v>2</v>
      </c>
      <c r="D66" s="23" t="s">
        <v>2</v>
      </c>
      <c r="E66" s="74"/>
      <c r="F66" s="24">
        <f t="shared" si="4"/>
        <v>0</v>
      </c>
      <c r="G66" s="25" t="s">
        <v>45</v>
      </c>
      <c r="H66" s="80"/>
      <c r="I66" s="72"/>
    </row>
    <row r="67" spans="1:9" ht="114.75">
      <c r="A67" s="21" t="s">
        <v>138</v>
      </c>
      <c r="B67" s="22" t="s">
        <v>47</v>
      </c>
      <c r="C67" s="23">
        <v>12</v>
      </c>
      <c r="D67" s="23" t="s">
        <v>2</v>
      </c>
      <c r="E67" s="74"/>
      <c r="F67" s="24">
        <f t="shared" si="4"/>
        <v>0</v>
      </c>
      <c r="G67" s="25" t="s">
        <v>48</v>
      </c>
      <c r="H67" s="80"/>
      <c r="I67" s="72"/>
    </row>
    <row r="68" spans="1:9" ht="76.5">
      <c r="A68" s="16" t="s">
        <v>139</v>
      </c>
      <c r="B68" s="22" t="s">
        <v>51</v>
      </c>
      <c r="C68" s="23">
        <v>1</v>
      </c>
      <c r="D68" s="23" t="s">
        <v>2</v>
      </c>
      <c r="E68" s="74"/>
      <c r="F68" s="24">
        <f t="shared" si="4"/>
        <v>0</v>
      </c>
      <c r="G68" s="25" t="s">
        <v>167</v>
      </c>
      <c r="H68" s="80"/>
      <c r="I68" s="72"/>
    </row>
    <row r="69" spans="1:9" ht="15">
      <c r="A69" s="16" t="s">
        <v>140</v>
      </c>
      <c r="B69" s="22" t="s">
        <v>169</v>
      </c>
      <c r="C69" s="23">
        <v>1</v>
      </c>
      <c r="D69" s="23" t="s">
        <v>29</v>
      </c>
      <c r="E69" s="74"/>
      <c r="F69" s="24">
        <f t="shared" si="4"/>
        <v>0</v>
      </c>
      <c r="G69" s="25" t="s">
        <v>173</v>
      </c>
      <c r="H69" s="80"/>
      <c r="I69" s="72"/>
    </row>
    <row r="70" spans="1:9" ht="15">
      <c r="A70" s="21" t="s">
        <v>141</v>
      </c>
      <c r="B70" s="35" t="s">
        <v>168</v>
      </c>
      <c r="C70" s="36">
        <v>1</v>
      </c>
      <c r="D70" s="36" t="s">
        <v>29</v>
      </c>
      <c r="E70" s="78"/>
      <c r="F70" s="37">
        <f t="shared" si="4"/>
        <v>0</v>
      </c>
      <c r="G70" s="38" t="s">
        <v>174</v>
      </c>
      <c r="H70" s="85"/>
      <c r="I70" s="72"/>
    </row>
    <row r="71" spans="1:12" ht="15">
      <c r="A71" s="39"/>
      <c r="B71" s="10" t="s">
        <v>59</v>
      </c>
      <c r="C71" s="11"/>
      <c r="D71" s="11"/>
      <c r="E71" s="76"/>
      <c r="F71" s="12"/>
      <c r="G71" s="13"/>
      <c r="H71" s="82"/>
      <c r="I71" s="72"/>
      <c r="J71" s="15"/>
      <c r="K71" s="15"/>
      <c r="L71" s="15"/>
    </row>
    <row r="72" spans="1:9" ht="25.5">
      <c r="A72" s="16" t="s">
        <v>142</v>
      </c>
      <c r="B72" s="17" t="s">
        <v>83</v>
      </c>
      <c r="C72" s="18">
        <v>250</v>
      </c>
      <c r="D72" s="18" t="s">
        <v>182</v>
      </c>
      <c r="E72" s="73"/>
      <c r="F72" s="19">
        <f t="shared" si="4"/>
        <v>0</v>
      </c>
      <c r="G72" s="20" t="s">
        <v>185</v>
      </c>
      <c r="H72" s="79"/>
      <c r="I72" s="72"/>
    </row>
    <row r="73" spans="1:9" ht="25.5">
      <c r="A73" s="21" t="s">
        <v>143</v>
      </c>
      <c r="B73" s="22" t="s">
        <v>84</v>
      </c>
      <c r="C73" s="23">
        <v>50</v>
      </c>
      <c r="D73" s="23" t="s">
        <v>182</v>
      </c>
      <c r="E73" s="74"/>
      <c r="F73" s="24">
        <f t="shared" si="4"/>
        <v>0</v>
      </c>
      <c r="G73" s="25" t="s">
        <v>184</v>
      </c>
      <c r="H73" s="80"/>
      <c r="I73" s="72"/>
    </row>
    <row r="74" spans="1:9" ht="25.5">
      <c r="A74" s="21" t="s">
        <v>144</v>
      </c>
      <c r="B74" s="22" t="s">
        <v>85</v>
      </c>
      <c r="C74" s="23">
        <v>100</v>
      </c>
      <c r="D74" s="23" t="s">
        <v>182</v>
      </c>
      <c r="E74" s="74"/>
      <c r="F74" s="24">
        <f t="shared" si="4"/>
        <v>0</v>
      </c>
      <c r="G74" s="25" t="s">
        <v>183</v>
      </c>
      <c r="H74" s="80"/>
      <c r="I74" s="72"/>
    </row>
    <row r="75" spans="1:9" ht="25.5">
      <c r="A75" s="26" t="s">
        <v>145</v>
      </c>
      <c r="B75" s="35" t="s">
        <v>86</v>
      </c>
      <c r="C75" s="36">
        <v>200</v>
      </c>
      <c r="D75" s="36" t="s">
        <v>182</v>
      </c>
      <c r="E75" s="78"/>
      <c r="F75" s="37">
        <f t="shared" si="4"/>
        <v>0</v>
      </c>
      <c r="G75" s="38" t="s">
        <v>186</v>
      </c>
      <c r="H75" s="85"/>
      <c r="I75" s="72"/>
    </row>
    <row r="76" spans="1:12" ht="15">
      <c r="A76" s="39"/>
      <c r="B76" s="10" t="s">
        <v>60</v>
      </c>
      <c r="C76" s="11"/>
      <c r="D76" s="11"/>
      <c r="E76" s="76"/>
      <c r="F76" s="12"/>
      <c r="G76" s="13"/>
      <c r="H76" s="82"/>
      <c r="I76" s="72"/>
      <c r="J76" s="15"/>
      <c r="K76" s="15"/>
      <c r="L76" s="15"/>
    </row>
    <row r="77" spans="1:9" ht="76.5">
      <c r="A77" s="40" t="s">
        <v>146</v>
      </c>
      <c r="B77" s="17" t="s">
        <v>11</v>
      </c>
      <c r="C77" s="18">
        <v>80</v>
      </c>
      <c r="D77" s="18" t="s">
        <v>10</v>
      </c>
      <c r="E77" s="73"/>
      <c r="F77" s="19">
        <f aca="true" t="shared" si="10" ref="F77:F81">C77*E77</f>
        <v>0</v>
      </c>
      <c r="G77" s="20" t="s">
        <v>188</v>
      </c>
      <c r="H77" s="79"/>
      <c r="I77" s="72"/>
    </row>
    <row r="78" spans="1:9" ht="38.25">
      <c r="A78" s="21" t="s">
        <v>192</v>
      </c>
      <c r="B78" s="22" t="s">
        <v>12</v>
      </c>
      <c r="C78" s="23">
        <v>80</v>
      </c>
      <c r="D78" s="23" t="s">
        <v>10</v>
      </c>
      <c r="E78" s="74"/>
      <c r="F78" s="24">
        <f t="shared" si="10"/>
        <v>0</v>
      </c>
      <c r="G78" s="25" t="s">
        <v>194</v>
      </c>
      <c r="H78" s="80"/>
      <c r="I78" s="72"/>
    </row>
    <row r="79" spans="1:9" ht="25.5">
      <c r="A79" s="21" t="s">
        <v>198</v>
      </c>
      <c r="B79" s="22" t="s">
        <v>13</v>
      </c>
      <c r="C79" s="23">
        <v>240</v>
      </c>
      <c r="D79" s="23" t="s">
        <v>10</v>
      </c>
      <c r="E79" s="74"/>
      <c r="F79" s="24">
        <f t="shared" si="10"/>
        <v>0</v>
      </c>
      <c r="G79" s="25" t="s">
        <v>187</v>
      </c>
      <c r="H79" s="80"/>
      <c r="I79" s="72"/>
    </row>
    <row r="80" spans="1:9" ht="51">
      <c r="A80" s="21" t="s">
        <v>199</v>
      </c>
      <c r="B80" s="22" t="s">
        <v>87</v>
      </c>
      <c r="C80" s="23">
        <v>100</v>
      </c>
      <c r="D80" s="23" t="s">
        <v>10</v>
      </c>
      <c r="E80" s="74"/>
      <c r="F80" s="24">
        <f t="shared" si="10"/>
        <v>0</v>
      </c>
      <c r="G80" s="25" t="s">
        <v>193</v>
      </c>
      <c r="H80" s="80"/>
      <c r="I80" s="72"/>
    </row>
    <row r="81" spans="1:9" ht="15">
      <c r="A81" s="21" t="s">
        <v>204</v>
      </c>
      <c r="B81" s="22" t="s">
        <v>14</v>
      </c>
      <c r="C81" s="23">
        <v>16</v>
      </c>
      <c r="D81" s="23" t="s">
        <v>10</v>
      </c>
      <c r="E81" s="74"/>
      <c r="F81" s="24">
        <f t="shared" si="10"/>
        <v>0</v>
      </c>
      <c r="G81" s="25"/>
      <c r="H81" s="80"/>
      <c r="I81" s="72"/>
    </row>
    <row r="82" spans="1:9" ht="15.75" thickBot="1">
      <c r="A82" s="41"/>
      <c r="B82" s="42"/>
      <c r="C82" s="43"/>
      <c r="D82" s="43"/>
      <c r="E82" s="44"/>
      <c r="F82" s="44"/>
      <c r="G82" s="45"/>
      <c r="H82" s="46"/>
      <c r="I82" s="72"/>
    </row>
    <row r="83" ht="15" thickTop="1">
      <c r="A83" s="47"/>
    </row>
    <row r="84" spans="1:7" ht="18">
      <c r="A84" s="47"/>
      <c r="F84" s="69">
        <f>SUM(F9:F83)</f>
        <v>0</v>
      </c>
      <c r="G84" s="70" t="s">
        <v>200</v>
      </c>
    </row>
    <row r="85" ht="15">
      <c r="A85" s="47"/>
    </row>
  </sheetData>
  <sheetProtection algorithmName="SHA-512" hashValue="rV6ZY1/cZTD71q6q0Kr/1O5QhbBncpA3g+jKWeDgL6sJlDYH0bzhy7cjrM+Fqh2vP+zlXJztmLgep8ENyfnXAA==" saltValue="UN4xpNLmPRNBq+rJUG4INw==" spinCount="100000" sheet="1" objects="1" scenarios="1"/>
  <printOptions/>
  <pageMargins left="0.984251968503937" right="0.984251968503937" top="0.984251968503937" bottom="0.984251968503937" header="0.5118110236220472" footer="0.5118110236220472"/>
  <pageSetup fitToHeight="0"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Kristýna Tlustošová</dc:creator>
  <cp:keywords/>
  <dc:description/>
  <cp:lastModifiedBy>Windows User</cp:lastModifiedBy>
  <cp:lastPrinted>2018-02-26T14:46:43Z</cp:lastPrinted>
  <dcterms:created xsi:type="dcterms:W3CDTF">2013-07-18T13:10:46Z</dcterms:created>
  <dcterms:modified xsi:type="dcterms:W3CDTF">2018-03-27T15:02:25Z</dcterms:modified>
  <cp:category/>
  <cp:version/>
  <cp:contentType/>
  <cp:contentStatus/>
</cp:coreProperties>
</file>