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ristýna Tlustošová\Documents\CZU\interiér studovny\"/>
    </mc:Choice>
  </mc:AlternateContent>
  <xr:revisionPtr revIDLastSave="0" documentId="12_ncr:500000_{25AC4FF0-40E1-4BD4-8323-A2484C5B7DC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_FilterDatabase" localSheetId="0" hidden="1">List1!$A$4:$E$40</definedName>
    <definedName name="_xlnm.Print_Area" localSheetId="0">List1!$A$1:$E$46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10" i="1"/>
  <c r="E11" i="1"/>
  <c r="E13" i="1"/>
  <c r="E14" i="1"/>
  <c r="E15" i="1"/>
  <c r="E16" i="1"/>
  <c r="E18" i="1"/>
  <c r="E19" i="1"/>
  <c r="E20" i="1"/>
  <c r="E21" i="1"/>
  <c r="E23" i="1"/>
  <c r="E24" i="1"/>
  <c r="E26" i="1"/>
  <c r="E27" i="1"/>
  <c r="E28" i="1"/>
  <c r="E29" i="1"/>
  <c r="E30" i="1"/>
  <c r="E32" i="1"/>
  <c r="E42" i="1" s="1"/>
  <c r="E33" i="1"/>
  <c r="E34" i="1"/>
  <c r="E35" i="1"/>
  <c r="E37" i="1"/>
  <c r="E38" i="1"/>
  <c r="E40" i="1"/>
  <c r="E43" i="1" l="1"/>
  <c r="E44" i="1" s="1"/>
</calcChain>
</file>

<file path=xl/sharedStrings.xml><?xml version="1.0" encoding="utf-8"?>
<sst xmlns="http://schemas.openxmlformats.org/spreadsheetml/2006/main" count="74" uniqueCount="55">
  <si>
    <t>PŘEHLED POLOŽEK</t>
  </si>
  <si>
    <t>POPIS POLOŽKY</t>
  </si>
  <si>
    <t>MNOŽSTVÍ POLOŽKY</t>
  </si>
  <si>
    <t>NABÍDKA</t>
  </si>
  <si>
    <t>Název projektu :</t>
  </si>
  <si>
    <t>Identifikace umístění
č.místnosti včetně označení budovy</t>
  </si>
  <si>
    <t>JEDNOTKOVÁ CENA BEZ DPH</t>
  </si>
  <si>
    <t>CENA CELKEM BEZ DPH</t>
  </si>
  <si>
    <t>SIC141:Malá studovna - počítačová část</t>
  </si>
  <si>
    <t>SIC142:Malá studovna - skupinová část</t>
  </si>
  <si>
    <t xml:space="preserve">SIC140:Počítačová studovna </t>
  </si>
  <si>
    <t>SIC231b: Čítárna časopisů</t>
  </si>
  <si>
    <t>SIC236a: Zelený salonek</t>
  </si>
  <si>
    <t>SIC131: Velká studovna</t>
  </si>
  <si>
    <t>SIC: Hala služeb</t>
  </si>
  <si>
    <t>SIC141</t>
  </si>
  <si>
    <t xml:space="preserve">SIC140 </t>
  </si>
  <si>
    <t xml:space="preserve">SIC259 </t>
  </si>
  <si>
    <t xml:space="preserve">SIC231b </t>
  </si>
  <si>
    <t xml:space="preserve">SIC236a </t>
  </si>
  <si>
    <t xml:space="preserve">SIC131 </t>
  </si>
  <si>
    <t xml:space="preserve">SIC139a </t>
  </si>
  <si>
    <t>Cena celkem bez DPH</t>
  </si>
  <si>
    <t>DPH ve výši 21%</t>
  </si>
  <si>
    <t>Cena celkem včetně DPH</t>
  </si>
  <si>
    <t>Dodavatel:</t>
  </si>
  <si>
    <t>Vybavení interiéru studoven a učeben Studijního a informačního centra ČZU v Praze</t>
  </si>
  <si>
    <r>
      <rPr>
        <b/>
        <sz val="8"/>
        <rFont val="Arial"/>
        <family val="2"/>
        <charset val="238"/>
      </rPr>
      <t>Sklopný stůl</t>
    </r>
    <r>
      <rPr>
        <sz val="8"/>
        <rFont val="Arial"/>
        <family val="2"/>
        <charset val="238"/>
      </rPr>
      <t xml:space="preserve">
stůl mobilní s možností sklopení, stohování, rozměry 750 - 760x1400x700 mm, pracovní deska tl. 18-20 mm
</t>
    </r>
  </si>
  <si>
    <r>
      <rPr>
        <b/>
        <sz val="8"/>
        <color theme="1"/>
        <rFont val="Arial"/>
        <family val="2"/>
        <charset val="238"/>
      </rPr>
      <t>Konferenční židle</t>
    </r>
    <r>
      <rPr>
        <sz val="8"/>
        <color theme="1"/>
        <rFont val="Arial"/>
        <family val="2"/>
        <charset val="238"/>
      </rPr>
      <t xml:space="preserve">
na pérové podnoži, čalouněný sedák, síťovaná nebo plastová záda, područky
výška područek umožňuje zasunutí židle pod stůl, stohovatelnost
doporučená barevnost: podnož chrom, čalounění výběr z min. 20 druhů potahových látek. Zadavatel požaduje, aby všechny židle byly totožného vzhledu. </t>
    </r>
  </si>
  <si>
    <r>
      <rPr>
        <b/>
        <sz val="8"/>
        <rFont val="Arial"/>
        <family val="2"/>
        <charset val="238"/>
      </rPr>
      <t>Skříň uzavřená 30H</t>
    </r>
    <r>
      <rPr>
        <sz val="8"/>
        <rFont val="Arial"/>
        <family val="2"/>
        <charset val="238"/>
      </rPr>
      <t xml:space="preserve">
skříň policová s dveřmi, 3OH = 2 police, výška na šanon (320 mm), 900-910/450-460/1200mm,  LTD sv. šedá tl. 18-20mm, úchytka nerez, uzamykatelná
</t>
    </r>
  </si>
  <si>
    <t>SIC259</t>
  </si>
  <si>
    <r>
      <rPr>
        <b/>
        <sz val="8"/>
        <rFont val="Arial"/>
        <family val="2"/>
        <charset val="238"/>
      </rPr>
      <t>PC stůl pro přednášejícího</t>
    </r>
    <r>
      <rPr>
        <sz val="8"/>
        <rFont val="Arial"/>
        <family val="2"/>
        <charset val="238"/>
      </rPr>
      <t xml:space="preserve">
stůl s trojúhelníkovou podnoží, rozměry 750-760x1000-1100x600 mm, deska LTD tl. 18 -20 mm, průchodka, držák PC, kabel. Kanál
</t>
    </r>
  </si>
  <si>
    <t>SIC142</t>
  </si>
  <si>
    <r>
      <rPr>
        <b/>
        <sz val="8"/>
        <rFont val="Arial"/>
        <family val="2"/>
        <charset val="238"/>
      </rPr>
      <t>PC stůl</t>
    </r>
    <r>
      <rPr>
        <sz val="8"/>
        <rFont val="Arial"/>
        <family val="2"/>
        <charset val="238"/>
      </rPr>
      <t xml:space="preserve">
pracovní stůl  750-760x1400x600 mm, pracovní deska tl. 18-20mm, s kabelovým žlabem a průchodkou, 1x pc nosič </t>
    </r>
  </si>
  <si>
    <r>
      <rPr>
        <b/>
        <sz val="8"/>
        <color theme="1"/>
        <rFont val="Arial"/>
        <family val="2"/>
        <charset val="238"/>
      </rPr>
      <t>Konferenční židle</t>
    </r>
    <r>
      <rPr>
        <sz val="8"/>
        <color theme="1"/>
        <rFont val="Arial"/>
        <family val="2"/>
        <charset val="238"/>
      </rPr>
      <t xml:space="preserve">
na čtyřech nohách, čalouněný sedák, síťovaná nebo plastová záda, područky, barevnost výběr z min. 20 druhů potahových látek, výška područek umožňuje zasunutí židle pod stůl, stohovatelné. Zadavatel požaduje, aby všechny židle byly totožného vzhledu. </t>
    </r>
  </si>
  <si>
    <r>
      <rPr>
        <b/>
        <sz val="8"/>
        <rFont val="Arial"/>
        <family val="2"/>
        <charset val="238"/>
      </rPr>
      <t>Akustické sezení</t>
    </r>
    <r>
      <rPr>
        <sz val="8"/>
        <rFont val="Arial"/>
        <family val="2"/>
        <charset val="238"/>
      </rPr>
      <t xml:space="preserve">
Čalouněné sezení hnízdo se stolkem, vysoké, akusticky odhlučněné, výběr z min. 20 ti barev potahových látek. Možnost integrace obrazovky (obrazovka není součást nabídky). </t>
    </r>
  </si>
  <si>
    <r>
      <rPr>
        <b/>
        <sz val="8"/>
        <rFont val="Arial"/>
        <family val="2"/>
        <charset val="238"/>
      </rPr>
      <t xml:space="preserve">Konferenční stolek
</t>
    </r>
    <r>
      <rPr>
        <sz val="8"/>
        <rFont val="Arial"/>
        <family val="2"/>
        <charset val="238"/>
      </rPr>
      <t>vhodný k akustickému sezení
celočalouněný stolek, rozměr 450-460x450-460x450-460 mm
výběr barevnosti z min. 20 druhů potahových látek
odkládací plocha stolku plexisklo</t>
    </r>
  </si>
  <si>
    <r>
      <rPr>
        <b/>
        <sz val="8"/>
        <rFont val="Arial"/>
        <family val="2"/>
        <charset val="238"/>
      </rPr>
      <t>PC stůl</t>
    </r>
    <r>
      <rPr>
        <sz val="8"/>
        <rFont val="Arial"/>
        <family val="2"/>
        <charset val="238"/>
      </rPr>
      <t xml:space="preserve">
pracovní stůl  750x1400x600 mm, pracovní deska tl. 18mm, s kabelovým žlabem a průchodkou, 1x pc nosič </t>
    </r>
  </si>
  <si>
    <r>
      <rPr>
        <b/>
        <sz val="8"/>
        <color theme="1"/>
        <rFont val="Arial"/>
        <family val="2"/>
        <charset val="238"/>
      </rPr>
      <t>Konferenční židle</t>
    </r>
    <r>
      <rPr>
        <sz val="8"/>
        <color theme="1"/>
        <rFont val="Arial"/>
        <family val="2"/>
        <charset val="238"/>
      </rPr>
      <t xml:space="preserve">
na čtyřech nohách, čalouněný sedák, síťovaná nebo plastová záda, područky, barevnost výběr z min. 20 druhů potahových látek, výška područek umožňuje zasunutí židle pod stůl, stohovatelné</t>
    </r>
  </si>
  <si>
    <t>SIC140</t>
  </si>
  <si>
    <r>
      <rPr>
        <b/>
        <sz val="8"/>
        <rFont val="Arial"/>
        <family val="2"/>
        <charset val="238"/>
      </rPr>
      <t>PC stůl pro přednášejícího</t>
    </r>
    <r>
      <rPr>
        <sz val="8"/>
        <rFont val="Arial"/>
        <family val="2"/>
        <charset val="238"/>
      </rPr>
      <t xml:space="preserve">
stůl s trojúhelníkovou podnoží, rozměry 750x1000x600 mm, deska LTD tl. 18 mm, průchodka, držák PC, kabel. kanál
</t>
    </r>
  </si>
  <si>
    <r>
      <rPr>
        <b/>
        <sz val="8"/>
        <rFont val="Arial"/>
        <family val="2"/>
        <charset val="238"/>
      </rPr>
      <t>Skříň uzavřená 30H</t>
    </r>
    <r>
      <rPr>
        <sz val="8"/>
        <rFont val="Arial"/>
        <family val="2"/>
        <charset val="238"/>
      </rPr>
      <t xml:space="preserve">
skříň policová s dveřmi, 3OH = 2 police, výška na šanon, 900/450/1200mm,  LTD tl. 18mm, úchytka nerez, uzamykatelná
</t>
    </r>
  </si>
  <si>
    <t>SIC259: Školicí místnost</t>
  </si>
  <si>
    <r>
      <rPr>
        <b/>
        <sz val="8"/>
        <rFont val="Arial"/>
        <family val="2"/>
        <charset val="238"/>
      </rPr>
      <t>Akustické sezení</t>
    </r>
    <r>
      <rPr>
        <sz val="8"/>
        <rFont val="Arial"/>
        <family val="2"/>
        <charset val="238"/>
      </rPr>
      <t xml:space="preserve">
Čalouněné sezení 2-místné, vysoké, akusticky odhlučněné, výška cca 1600mm,  výška sedáku cca 400-450 mm, výběr z min. 20ti barev</t>
    </r>
  </si>
  <si>
    <r>
      <rPr>
        <b/>
        <sz val="8"/>
        <rFont val="Arial"/>
        <family val="2"/>
        <charset val="238"/>
      </rPr>
      <t>Sklopný stůl</t>
    </r>
    <r>
      <rPr>
        <sz val="8"/>
        <rFont val="Arial"/>
        <family val="2"/>
        <charset val="238"/>
      </rPr>
      <t xml:space="preserve">
stůl mobilní s možností sklopení, stohování, rozměry 750-760x1400x700 mm, pracovní deska tl. 18-20mm</t>
    </r>
  </si>
  <si>
    <r>
      <rPr>
        <b/>
        <sz val="8"/>
        <color theme="1"/>
        <rFont val="Arial"/>
        <family val="2"/>
        <charset val="238"/>
      </rPr>
      <t>Konferenční židle</t>
    </r>
    <r>
      <rPr>
        <sz val="8"/>
        <color theme="1"/>
        <rFont val="Arial"/>
        <family val="2"/>
        <charset val="238"/>
      </rPr>
      <t xml:space="preserve">
na pérové podnoži, čalouněný sedák, síťovaná nebo plastová záda, područky, barevnost výběr z min. 20 druhů potahových látek
výška područek umožňuje zasunutí židle pod stůl, stohovatelné. Zadavatel požaduje, aby všechny židle byly totožného vzhledu. </t>
    </r>
  </si>
  <si>
    <r>
      <rPr>
        <b/>
        <sz val="8"/>
        <rFont val="Arial"/>
        <family val="2"/>
        <charset val="238"/>
      </rPr>
      <t>Skříň uzavřená 30H</t>
    </r>
    <r>
      <rPr>
        <sz val="8"/>
        <rFont val="Arial"/>
        <family val="2"/>
        <charset val="238"/>
      </rPr>
      <t xml:space="preserve">
skříň policová s dveřmi, 3OH = 2 police, výška na šanon (320mm), 900-910/450-460/1200mm,  LTD tl. 18-20mm, úchytka nerez, uzamykatelná
</t>
    </r>
  </si>
  <si>
    <r>
      <rPr>
        <b/>
        <sz val="8"/>
        <rFont val="Arial"/>
        <family val="2"/>
        <charset val="238"/>
      </rPr>
      <t>Stůl pevný</t>
    </r>
    <r>
      <rPr>
        <sz val="8"/>
        <rFont val="Arial"/>
        <family val="2"/>
        <charset val="238"/>
      </rPr>
      <t xml:space="preserve">
stůl s trojúhelníkovou podnoží 750-760x1400-1450x600 mm</t>
    </r>
  </si>
  <si>
    <r>
      <rPr>
        <b/>
        <sz val="8"/>
        <rFont val="Arial"/>
        <family val="2"/>
        <charset val="238"/>
      </rPr>
      <t>PC stůl pro přednášejícího</t>
    </r>
    <r>
      <rPr>
        <sz val="8"/>
        <rFont val="Arial"/>
        <family val="2"/>
        <charset val="238"/>
      </rPr>
      <t xml:space="preserve">
stůl s trojúhelníkovou podnoží, rozměry 750-760x1000-1100x600 mm, deska LTD tl. 18-20 mm, průchodka, držák PC, kabel. kanál
</t>
    </r>
  </si>
  <si>
    <r>
      <rPr>
        <b/>
        <sz val="8"/>
        <rFont val="Arial"/>
        <family val="2"/>
        <charset val="238"/>
      </rPr>
      <t>PC stůl</t>
    </r>
    <r>
      <rPr>
        <sz val="8"/>
        <rFont val="Arial"/>
        <family val="2"/>
        <charset val="238"/>
      </rPr>
      <t xml:space="preserve">
pracovní stůl  750-760x1200x600 mm, pracovní deska tl. 18-20mm, s kabelovým žlabem a průchodkou, 1x pc nosič</t>
    </r>
  </si>
  <si>
    <r>
      <rPr>
        <b/>
        <sz val="8"/>
        <rFont val="Arial"/>
        <family val="2"/>
        <charset val="238"/>
      </rPr>
      <t xml:space="preserve">Individuální studijní pracoviště </t>
    </r>
    <r>
      <rPr>
        <sz val="8"/>
        <rFont val="Arial"/>
        <family val="2"/>
        <charset val="238"/>
      </rPr>
      <t xml:space="preserve">
akustický paraván, pracovní stůl, pracovní židle, lampa (lampa není součástí nabídky, ale pracoviště na ní musí být připraveno)
</t>
    </r>
  </si>
  <si>
    <r>
      <t xml:space="preserve">Sedací vaky
</t>
    </r>
    <r>
      <rPr>
        <sz val="8"/>
        <rFont val="Arial"/>
        <family val="2"/>
        <charset val="238"/>
      </rPr>
      <t>min. rozměr 100 x 120 cm - max rozměr 130 x 160 cm
výběr z min. 10ti barev</t>
    </r>
  </si>
  <si>
    <t>SIC146</t>
  </si>
  <si>
    <r>
      <rPr>
        <b/>
        <sz val="8"/>
        <rFont val="Arial"/>
        <family val="2"/>
        <charset val="238"/>
      </rPr>
      <t>Pracovní PC stanice pro práci ve stoje</t>
    </r>
    <r>
      <rPr>
        <sz val="8"/>
        <rFont val="Arial"/>
        <family val="2"/>
        <charset val="238"/>
      </rPr>
      <t xml:space="preserve">
rozměr1200-1300x800-850x600-650 mm</t>
    </r>
  </si>
  <si>
    <t>SIC139a: Trojúhelník (seminární místnost)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</si>
</sst>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;\-#,##0.000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0" tint="-0.49998474074526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23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8" fillId="0" borderId="0" applyAlignment="0">
      <alignment vertical="top" wrapText="1"/>
      <protection locked="0"/>
    </xf>
    <xf numFmtId="0" fontId="13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Border="1" applyProtection="1"/>
    <xf numFmtId="0" fontId="4" fillId="0" borderId="0" xfId="0" applyFont="1"/>
    <xf numFmtId="0" fontId="5" fillId="0" borderId="0" xfId="0" applyFont="1"/>
    <xf numFmtId="0" fontId="7" fillId="0" borderId="0" xfId="0" applyFont="1"/>
    <xf numFmtId="4" fontId="0" fillId="0" borderId="0" xfId="0" applyNumberFormat="1"/>
    <xf numFmtId="3" fontId="9" fillId="3" borderId="5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5" applyFont="1" applyFill="1" applyBorder="1" applyAlignment="1">
      <alignment horizontal="left" vertical="center" wrapText="1"/>
    </xf>
    <xf numFmtId="4" fontId="9" fillId="0" borderId="1" xfId="5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4" fontId="9" fillId="3" borderId="7" xfId="4" applyNumberFormat="1" applyFont="1" applyFill="1" applyBorder="1" applyAlignment="1" applyProtection="1">
      <alignment horizontal="center" vertical="center" wrapText="1"/>
    </xf>
    <xf numFmtId="4" fontId="12" fillId="0" borderId="1" xfId="5" applyNumberFormat="1" applyFont="1" applyFill="1" applyBorder="1" applyAlignment="1">
      <alignment horizontal="right" vertical="center"/>
    </xf>
    <xf numFmtId="4" fontId="11" fillId="3" borderId="3" xfId="0" applyNumberFormat="1" applyFont="1" applyFill="1" applyBorder="1" applyAlignment="1">
      <alignment horizontal="left" wrapText="1"/>
    </xf>
    <xf numFmtId="165" fontId="12" fillId="3" borderId="3" xfId="3" applyNumberFormat="1" applyFont="1" applyFill="1" applyBorder="1" applyAlignment="1">
      <alignment horizontal="right" vertical="top"/>
      <protection locked="0"/>
    </xf>
    <xf numFmtId="0" fontId="14" fillId="0" borderId="1" xfId="3" applyFont="1" applyBorder="1" applyAlignment="1">
      <alignment horizontal="center" vertical="center"/>
      <protection locked="0"/>
    </xf>
    <xf numFmtId="3" fontId="12" fillId="0" borderId="1" xfId="5" applyNumberFormat="1" applyFont="1" applyFill="1" applyBorder="1" applyAlignment="1">
      <alignment horizontal="center" vertical="center" wrapText="1"/>
    </xf>
    <xf numFmtId="164" fontId="12" fillId="3" borderId="6" xfId="5" applyNumberFormat="1" applyFont="1" applyFill="1" applyBorder="1" applyAlignment="1">
      <alignment vertical="center" wrapText="1"/>
    </xf>
    <xf numFmtId="166" fontId="12" fillId="3" borderId="8" xfId="5" applyNumberFormat="1" applyFont="1" applyFill="1" applyBorder="1" applyAlignment="1">
      <alignment vertical="center" wrapText="1"/>
    </xf>
    <xf numFmtId="166" fontId="16" fillId="3" borderId="8" xfId="0" applyNumberFormat="1" applyFont="1" applyFill="1" applyBorder="1" applyAlignment="1">
      <alignment horizontal="right" vertical="center" wrapText="1"/>
    </xf>
    <xf numFmtId="0" fontId="15" fillId="3" borderId="9" xfId="3" applyFont="1" applyFill="1" applyBorder="1" applyAlignment="1">
      <alignment vertical="center"/>
      <protection locked="0"/>
    </xf>
    <xf numFmtId="0" fontId="15" fillId="3" borderId="6" xfId="3" applyFont="1" applyFill="1" applyBorder="1" applyAlignment="1">
      <alignment vertical="center"/>
      <protection locked="0"/>
    </xf>
    <xf numFmtId="0" fontId="10" fillId="3" borderId="2" xfId="3" applyFont="1" applyFill="1" applyBorder="1" applyAlignment="1">
      <alignment horizontal="left" vertical="top"/>
      <protection locked="0"/>
    </xf>
    <xf numFmtId="0" fontId="12" fillId="0" borderId="1" xfId="0" applyNumberFormat="1" applyFont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  <protection locked="0"/>
    </xf>
    <xf numFmtId="0" fontId="9" fillId="3" borderId="5" xfId="3" applyFont="1" applyFill="1" applyBorder="1" applyAlignment="1">
      <alignment horizontal="center" vertical="center" wrapText="1"/>
      <protection locked="0"/>
    </xf>
    <xf numFmtId="165" fontId="9" fillId="3" borderId="5" xfId="3" applyNumberFormat="1" applyFont="1" applyFill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vertical="top"/>
    </xf>
    <xf numFmtId="0" fontId="15" fillId="0" borderId="1" xfId="5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center" vertical="center"/>
      <protection locked="0"/>
    </xf>
    <xf numFmtId="0" fontId="9" fillId="0" borderId="1" xfId="5" applyFont="1" applyFill="1" applyBorder="1" applyAlignment="1">
      <alignment horizontal="left" vertical="center" wrapText="1"/>
    </xf>
    <xf numFmtId="3" fontId="12" fillId="4" borderId="1" xfId="5" applyNumberFormat="1" applyFont="1" applyFill="1" applyBorder="1" applyAlignment="1">
      <alignment horizontal="center" vertical="center" wrapText="1"/>
    </xf>
    <xf numFmtId="3" fontId="11" fillId="3" borderId="10" xfId="3" applyNumberFormat="1" applyFont="1" applyFill="1" applyBorder="1" applyAlignment="1">
      <alignment horizontal="center" vertical="center"/>
      <protection locked="0"/>
    </xf>
    <xf numFmtId="3" fontId="11" fillId="3" borderId="11" xfId="3" applyNumberFormat="1" applyFont="1" applyFill="1" applyBorder="1" applyAlignment="1">
      <alignment horizontal="center" vertical="center"/>
      <protection locked="0"/>
    </xf>
  </cellXfs>
  <cellStyles count="6">
    <cellStyle name="Normální" xfId="0" builtinId="0"/>
    <cellStyle name="Normální 14" xfId="2" xr:uid="{00000000-0005-0000-0000-000001000000}"/>
    <cellStyle name="Normální 3" xfId="4" xr:uid="{00000000-0005-0000-0000-000002000000}"/>
    <cellStyle name="Normální 5" xfId="5" xr:uid="{00000000-0005-0000-0000-000003000000}"/>
    <cellStyle name="normální_2. Rozpočet s výkazem výměr - na šířku111" xfId="3" xr:uid="{00000000-0005-0000-0000-000004000000}"/>
    <cellStyle name="normální_POL.XLS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2504782</xdr:colOff>
      <xdr:row>3</xdr:row>
      <xdr:rowOff>0</xdr:rowOff>
    </xdr:from>
    <xdr:ext cx="31908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705182" y="22098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2504782</xdr:colOff>
      <xdr:row>3</xdr:row>
      <xdr:rowOff>0</xdr:rowOff>
    </xdr:from>
    <xdr:ext cx="31908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705182" y="2209800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120970" y="220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2504782</xdr:colOff>
      <xdr:row>3</xdr:row>
      <xdr:rowOff>0</xdr:rowOff>
    </xdr:from>
    <xdr:ext cx="31908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990807" y="14001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2504782</xdr:colOff>
      <xdr:row>3</xdr:row>
      <xdr:rowOff>0</xdr:rowOff>
    </xdr:from>
    <xdr:ext cx="31908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990807" y="140017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5795</xdr:colOff>
      <xdr:row>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406595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768545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2739987" y="1384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31" zoomScale="130" zoomScaleNormal="130" zoomScaleSheetLayoutView="130" workbookViewId="0">
      <selection activeCell="H7" sqref="H7"/>
    </sheetView>
  </sheetViews>
  <sheetFormatPr defaultRowHeight="15" x14ac:dyDescent="0.25"/>
  <cols>
    <col min="1" max="1" width="15.42578125" customWidth="1"/>
    <col min="2" max="2" width="57" bestFit="1" customWidth="1"/>
    <col min="3" max="3" width="8.7109375" bestFit="1" customWidth="1"/>
    <col min="4" max="4" width="11.85546875" bestFit="1" customWidth="1"/>
    <col min="5" max="5" width="11.85546875" customWidth="1"/>
  </cols>
  <sheetData>
    <row r="1" spans="1:5" ht="29.25" x14ac:dyDescent="0.25">
      <c r="A1" s="29" t="s">
        <v>4</v>
      </c>
      <c r="B1" s="28" t="s">
        <v>26</v>
      </c>
      <c r="C1" s="1"/>
      <c r="D1" s="2"/>
      <c r="E1" s="3"/>
    </row>
    <row r="2" spans="1:5" x14ac:dyDescent="0.25">
      <c r="A2" s="27" t="s">
        <v>25</v>
      </c>
      <c r="B2" s="10"/>
      <c r="C2" s="2"/>
      <c r="D2" s="2"/>
      <c r="E2" s="3"/>
    </row>
    <row r="3" spans="1:5" ht="15.75" thickBot="1" x14ac:dyDescent="0.3">
      <c r="E3" s="4"/>
    </row>
    <row r="4" spans="1:5" x14ac:dyDescent="0.25">
      <c r="A4" s="22"/>
      <c r="B4" s="13" t="s">
        <v>0</v>
      </c>
      <c r="C4" s="14"/>
      <c r="D4" s="34" t="s">
        <v>3</v>
      </c>
      <c r="E4" s="35"/>
    </row>
    <row r="5" spans="1:5" ht="57" thickBot="1" x14ac:dyDescent="0.3">
      <c r="A5" s="24" t="s">
        <v>5</v>
      </c>
      <c r="B5" s="25" t="s">
        <v>1</v>
      </c>
      <c r="C5" s="26" t="s">
        <v>2</v>
      </c>
      <c r="D5" s="11" t="s">
        <v>6</v>
      </c>
      <c r="E5" s="6" t="s">
        <v>7</v>
      </c>
    </row>
    <row r="6" spans="1:5" x14ac:dyDescent="0.25">
      <c r="A6" t="s">
        <v>8</v>
      </c>
      <c r="E6" s="4"/>
    </row>
    <row r="7" spans="1:5" s="7" customFormat="1" ht="99.95" customHeight="1" x14ac:dyDescent="0.25">
      <c r="A7" s="15" t="s">
        <v>32</v>
      </c>
      <c r="B7" s="8" t="s">
        <v>33</v>
      </c>
      <c r="C7" s="16">
        <v>19</v>
      </c>
      <c r="D7" s="12">
        <v>0</v>
      </c>
      <c r="E7" s="9">
        <f>C7*D7</f>
        <v>0</v>
      </c>
    </row>
    <row r="8" spans="1:5" s="7" customFormat="1" ht="99.95" customHeight="1" x14ac:dyDescent="0.25">
      <c r="A8" s="15" t="s">
        <v>32</v>
      </c>
      <c r="B8" s="30" t="s">
        <v>34</v>
      </c>
      <c r="C8" s="16">
        <v>19</v>
      </c>
      <c r="D8" s="12">
        <v>0</v>
      </c>
      <c r="E8" s="9">
        <f>C8*D8</f>
        <v>0</v>
      </c>
    </row>
    <row r="9" spans="1:5" x14ac:dyDescent="0.25">
      <c r="A9" t="s">
        <v>9</v>
      </c>
      <c r="E9" s="4"/>
    </row>
    <row r="10" spans="1:5" s="7" customFormat="1" ht="146.25" customHeight="1" x14ac:dyDescent="0.25">
      <c r="A10" s="15" t="s">
        <v>15</v>
      </c>
      <c r="B10" s="23" t="s">
        <v>35</v>
      </c>
      <c r="C10" s="16">
        <v>2</v>
      </c>
      <c r="D10" s="12">
        <v>0</v>
      </c>
      <c r="E10" s="9">
        <f>C10*D10</f>
        <v>0</v>
      </c>
    </row>
    <row r="11" spans="1:5" s="7" customFormat="1" ht="99.95" customHeight="1" x14ac:dyDescent="0.25">
      <c r="A11" s="15" t="s">
        <v>15</v>
      </c>
      <c r="B11" s="8" t="s">
        <v>36</v>
      </c>
      <c r="C11" s="16">
        <v>2</v>
      </c>
      <c r="D11" s="12">
        <v>0</v>
      </c>
      <c r="E11" s="9">
        <f>C11*D11</f>
        <v>0</v>
      </c>
    </row>
    <row r="12" spans="1:5" x14ac:dyDescent="0.25">
      <c r="A12" t="s">
        <v>10</v>
      </c>
      <c r="E12" s="4"/>
    </row>
    <row r="13" spans="1:5" s="7" customFormat="1" ht="99.95" customHeight="1" x14ac:dyDescent="0.25">
      <c r="A13" s="15" t="s">
        <v>16</v>
      </c>
      <c r="B13" s="8" t="s">
        <v>37</v>
      </c>
      <c r="C13" s="16">
        <v>15</v>
      </c>
      <c r="D13" s="12">
        <v>0</v>
      </c>
      <c r="E13" s="9">
        <f>C13*D13</f>
        <v>0</v>
      </c>
    </row>
    <row r="14" spans="1:5" s="7" customFormat="1" ht="99.95" customHeight="1" x14ac:dyDescent="0.25">
      <c r="A14" s="15" t="s">
        <v>16</v>
      </c>
      <c r="B14" s="30" t="s">
        <v>38</v>
      </c>
      <c r="C14" s="16">
        <v>16</v>
      </c>
      <c r="D14" s="12">
        <v>0</v>
      </c>
      <c r="E14" s="9">
        <f>C14*D14</f>
        <v>0</v>
      </c>
    </row>
    <row r="15" spans="1:5" s="7" customFormat="1" ht="99.95" customHeight="1" x14ac:dyDescent="0.25">
      <c r="A15" s="31" t="s">
        <v>39</v>
      </c>
      <c r="B15" s="8" t="s">
        <v>40</v>
      </c>
      <c r="C15" s="16">
        <v>1</v>
      </c>
      <c r="D15" s="12">
        <v>0</v>
      </c>
      <c r="E15" s="9">
        <f>C15*D15</f>
        <v>0</v>
      </c>
    </row>
    <row r="16" spans="1:5" ht="45" x14ac:dyDescent="0.25">
      <c r="A16" s="31" t="s">
        <v>39</v>
      </c>
      <c r="B16" s="8" t="s">
        <v>41</v>
      </c>
      <c r="C16" s="16">
        <v>1</v>
      </c>
      <c r="D16" s="12">
        <v>0</v>
      </c>
      <c r="E16" s="9">
        <f>C16*D16</f>
        <v>0</v>
      </c>
    </row>
    <row r="17" spans="1:5" x14ac:dyDescent="0.25">
      <c r="A17" t="s">
        <v>42</v>
      </c>
      <c r="E17" s="4"/>
    </row>
    <row r="18" spans="1:5" s="7" customFormat="1" ht="99.95" customHeight="1" x14ac:dyDescent="0.25">
      <c r="A18" s="15" t="s">
        <v>17</v>
      </c>
      <c r="B18" s="8" t="s">
        <v>27</v>
      </c>
      <c r="C18" s="16">
        <v>21</v>
      </c>
      <c r="D18" s="12">
        <v>0</v>
      </c>
      <c r="E18" s="9">
        <f>C18*D18</f>
        <v>0</v>
      </c>
    </row>
    <row r="19" spans="1:5" s="7" customFormat="1" ht="99.95" customHeight="1" x14ac:dyDescent="0.25">
      <c r="A19" s="15" t="s">
        <v>17</v>
      </c>
      <c r="B19" s="30" t="s">
        <v>28</v>
      </c>
      <c r="C19" s="16">
        <v>51</v>
      </c>
      <c r="D19" s="12">
        <v>0</v>
      </c>
      <c r="E19" s="9">
        <f>C19*D19</f>
        <v>0</v>
      </c>
    </row>
    <row r="20" spans="1:5" s="7" customFormat="1" ht="99.95" customHeight="1" x14ac:dyDescent="0.25">
      <c r="A20" s="15" t="s">
        <v>17</v>
      </c>
      <c r="B20" s="8" t="s">
        <v>29</v>
      </c>
      <c r="C20" s="16">
        <v>1</v>
      </c>
      <c r="D20" s="12">
        <v>0</v>
      </c>
      <c r="E20" s="9">
        <f>C20*D20</f>
        <v>0</v>
      </c>
    </row>
    <row r="21" spans="1:5" s="7" customFormat="1" ht="99.95" customHeight="1" x14ac:dyDescent="0.25">
      <c r="A21" s="31" t="s">
        <v>30</v>
      </c>
      <c r="B21" s="8" t="s">
        <v>31</v>
      </c>
      <c r="C21" s="16">
        <v>1</v>
      </c>
      <c r="D21" s="12">
        <v>0</v>
      </c>
      <c r="E21" s="9">
        <f>C21*D21</f>
        <v>0</v>
      </c>
    </row>
    <row r="22" spans="1:5" x14ac:dyDescent="0.25">
      <c r="A22" t="s">
        <v>11</v>
      </c>
      <c r="E22" s="4"/>
    </row>
    <row r="23" spans="1:5" s="7" customFormat="1" ht="145.5" customHeight="1" x14ac:dyDescent="0.25">
      <c r="A23" s="15" t="s">
        <v>18</v>
      </c>
      <c r="B23" s="23" t="s">
        <v>43</v>
      </c>
      <c r="C23" s="33">
        <v>10</v>
      </c>
      <c r="D23" s="12">
        <v>0</v>
      </c>
      <c r="E23" s="9">
        <f>C23*D23</f>
        <v>0</v>
      </c>
    </row>
    <row r="24" spans="1:5" s="7" customFormat="1" ht="99.95" customHeight="1" x14ac:dyDescent="0.25">
      <c r="A24" s="15" t="s">
        <v>18</v>
      </c>
      <c r="B24" s="8" t="s">
        <v>36</v>
      </c>
      <c r="C24" s="33">
        <v>5</v>
      </c>
      <c r="D24" s="12">
        <v>0</v>
      </c>
      <c r="E24" s="9">
        <f>C24*D24</f>
        <v>0</v>
      </c>
    </row>
    <row r="25" spans="1:5" x14ac:dyDescent="0.25">
      <c r="A25" t="s">
        <v>12</v>
      </c>
      <c r="E25" s="4"/>
    </row>
    <row r="26" spans="1:5" s="7" customFormat="1" ht="99.95" customHeight="1" x14ac:dyDescent="0.25">
      <c r="A26" s="15" t="s">
        <v>19</v>
      </c>
      <c r="B26" s="8" t="s">
        <v>44</v>
      </c>
      <c r="C26" s="16">
        <v>9</v>
      </c>
      <c r="D26" s="12">
        <v>0</v>
      </c>
      <c r="E26" s="9">
        <f>C26*D26</f>
        <v>0</v>
      </c>
    </row>
    <row r="27" spans="1:5" s="7" customFormat="1" ht="99.95" customHeight="1" x14ac:dyDescent="0.25">
      <c r="A27" s="15" t="s">
        <v>19</v>
      </c>
      <c r="B27" s="30" t="s">
        <v>45</v>
      </c>
      <c r="C27" s="16">
        <v>26</v>
      </c>
      <c r="D27" s="12">
        <v>0</v>
      </c>
      <c r="E27" s="9">
        <f>C27*D27</f>
        <v>0</v>
      </c>
    </row>
    <row r="28" spans="1:5" s="7" customFormat="1" ht="99.95" customHeight="1" x14ac:dyDescent="0.25">
      <c r="A28" s="15" t="s">
        <v>19</v>
      </c>
      <c r="B28" s="8" t="s">
        <v>46</v>
      </c>
      <c r="C28" s="16">
        <v>1</v>
      </c>
      <c r="D28" s="12">
        <v>0</v>
      </c>
      <c r="E28" s="9">
        <f>C28*D28</f>
        <v>0</v>
      </c>
    </row>
    <row r="29" spans="1:5" s="7" customFormat="1" ht="99.95" customHeight="1" x14ac:dyDescent="0.25">
      <c r="A29" s="31" t="s">
        <v>19</v>
      </c>
      <c r="B29" s="8" t="s">
        <v>47</v>
      </c>
      <c r="C29" s="16">
        <v>2</v>
      </c>
      <c r="D29" s="12">
        <v>0</v>
      </c>
      <c r="E29" s="9">
        <f>C29*D29</f>
        <v>0</v>
      </c>
    </row>
    <row r="30" spans="1:5" s="7" customFormat="1" ht="99.95" customHeight="1" x14ac:dyDescent="0.25">
      <c r="A30" s="31" t="s">
        <v>19</v>
      </c>
      <c r="B30" s="8" t="s">
        <v>48</v>
      </c>
      <c r="C30" s="16">
        <v>1</v>
      </c>
      <c r="D30" s="12">
        <v>0</v>
      </c>
      <c r="E30" s="9">
        <f>C30*D30</f>
        <v>0</v>
      </c>
    </row>
    <row r="31" spans="1:5" x14ac:dyDescent="0.25">
      <c r="A31" t="s">
        <v>13</v>
      </c>
      <c r="E31" s="4"/>
    </row>
    <row r="32" spans="1:5" s="7" customFormat="1" ht="99.95" customHeight="1" x14ac:dyDescent="0.25">
      <c r="A32" s="15" t="s">
        <v>20</v>
      </c>
      <c r="B32" s="8" t="s">
        <v>49</v>
      </c>
      <c r="C32" s="16">
        <v>30</v>
      </c>
      <c r="D32" s="12">
        <v>0</v>
      </c>
      <c r="E32" s="9">
        <f>C32*D32</f>
        <v>0</v>
      </c>
    </row>
    <row r="33" spans="1:5" s="7" customFormat="1" ht="99.95" customHeight="1" x14ac:dyDescent="0.25">
      <c r="A33" s="15" t="s">
        <v>20</v>
      </c>
      <c r="B33" s="30" t="s">
        <v>34</v>
      </c>
      <c r="C33" s="16">
        <v>30</v>
      </c>
      <c r="D33" s="12">
        <v>0</v>
      </c>
      <c r="E33" s="9">
        <f>C33*D33</f>
        <v>0</v>
      </c>
    </row>
    <row r="34" spans="1:5" s="7" customFormat="1" ht="99.95" customHeight="1" x14ac:dyDescent="0.25">
      <c r="A34" s="15" t="s">
        <v>20</v>
      </c>
      <c r="B34" s="8" t="s">
        <v>44</v>
      </c>
      <c r="C34" s="16">
        <v>16</v>
      </c>
      <c r="D34" s="12">
        <v>0</v>
      </c>
      <c r="E34" s="9">
        <f>C34*D34</f>
        <v>0</v>
      </c>
    </row>
    <row r="35" spans="1:5" s="7" customFormat="1" ht="99.95" customHeight="1" x14ac:dyDescent="0.25">
      <c r="A35" s="15" t="s">
        <v>20</v>
      </c>
      <c r="B35" s="30" t="s">
        <v>28</v>
      </c>
      <c r="C35" s="16">
        <v>32</v>
      </c>
      <c r="D35" s="12">
        <v>0</v>
      </c>
      <c r="E35" s="9">
        <f>C35*D35</f>
        <v>0</v>
      </c>
    </row>
    <row r="36" spans="1:5" x14ac:dyDescent="0.25">
      <c r="A36" t="s">
        <v>54</v>
      </c>
      <c r="E36" s="4"/>
    </row>
    <row r="37" spans="1:5" s="7" customFormat="1" ht="99.95" customHeight="1" x14ac:dyDescent="0.25">
      <c r="A37" s="15" t="s">
        <v>21</v>
      </c>
      <c r="B37" s="8" t="s">
        <v>50</v>
      </c>
      <c r="C37" s="16">
        <v>4</v>
      </c>
      <c r="D37" s="12">
        <v>0</v>
      </c>
      <c r="E37" s="9">
        <f>C37*D37</f>
        <v>0</v>
      </c>
    </row>
    <row r="38" spans="1:5" s="7" customFormat="1" ht="99.95" customHeight="1" x14ac:dyDescent="0.25">
      <c r="A38" s="15" t="s">
        <v>21</v>
      </c>
      <c r="B38" s="32" t="s">
        <v>51</v>
      </c>
      <c r="C38" s="33">
        <v>8</v>
      </c>
      <c r="D38" s="12">
        <v>0</v>
      </c>
      <c r="E38" s="9">
        <f>C38*D38</f>
        <v>0</v>
      </c>
    </row>
    <row r="39" spans="1:5" x14ac:dyDescent="0.25">
      <c r="A39" t="s">
        <v>14</v>
      </c>
      <c r="E39" s="4"/>
    </row>
    <row r="40" spans="1:5" s="7" customFormat="1" ht="99.95" customHeight="1" x14ac:dyDescent="0.25">
      <c r="A40" s="31" t="s">
        <v>52</v>
      </c>
      <c r="B40" s="8" t="s">
        <v>53</v>
      </c>
      <c r="C40" s="16">
        <v>4</v>
      </c>
      <c r="D40" s="12">
        <v>0</v>
      </c>
      <c r="E40" s="9">
        <f>C40*D40</f>
        <v>0</v>
      </c>
    </row>
    <row r="41" spans="1:5" x14ac:dyDescent="0.25">
      <c r="E41" s="4"/>
    </row>
    <row r="42" spans="1:5" s="7" customFormat="1" x14ac:dyDescent="0.25">
      <c r="A42" s="20" t="s">
        <v>22</v>
      </c>
      <c r="B42" s="21"/>
      <c r="C42" s="21"/>
      <c r="D42" s="17"/>
      <c r="E42" s="18">
        <f>SUM(E7:E41)</f>
        <v>0</v>
      </c>
    </row>
    <row r="43" spans="1:5" s="7" customFormat="1" x14ac:dyDescent="0.25">
      <c r="A43" s="20" t="s">
        <v>23</v>
      </c>
      <c r="B43" s="21"/>
      <c r="C43" s="21"/>
      <c r="D43" s="17"/>
      <c r="E43" s="19">
        <f>CEILING((E42*0.21),0.1)</f>
        <v>0</v>
      </c>
    </row>
    <row r="44" spans="1:5" s="7" customFormat="1" x14ac:dyDescent="0.25">
      <c r="A44" s="20" t="s">
        <v>24</v>
      </c>
      <c r="B44" s="21"/>
      <c r="C44" s="21"/>
      <c r="D44" s="17"/>
      <c r="E44" s="18">
        <f>E42+E43</f>
        <v>0</v>
      </c>
    </row>
    <row r="45" spans="1:5" x14ac:dyDescent="0.25">
      <c r="E45" s="5"/>
    </row>
    <row r="46" spans="1:5" x14ac:dyDescent="0.25">
      <c r="E46" s="5"/>
    </row>
  </sheetData>
  <autoFilter ref="A4:E40" xr:uid="{00000000-0009-0000-0000-000000000000}">
    <filterColumn colId="3" showButton="0"/>
    <filterColumn colId="4" showButton="0"/>
  </autoFilter>
  <mergeCells count="1">
    <mergeCell ref="D4:E4"/>
  </mergeCells>
  <printOptions horizontalCentered="1"/>
  <pageMargins left="0.70866141732283472" right="0.70866141732283472" top="0.31496062992125984" bottom="0.39370078740157483" header="0.15748031496062992" footer="0.15748031496062992"/>
  <pageSetup paperSize="9" scale="65" orientation="landscape" r:id="rId1"/>
  <headerFooter>
    <oddFooter>Stránka &amp;P z &amp;N</oddFooter>
  </headerFooter>
  <rowBreaks count="4" manualBreakCount="4">
    <brk id="15" max="9" man="1"/>
    <brk id="24" max="9" man="1"/>
    <brk id="30" max="9" man="1"/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Landová Hana</dc:creator>
  <cp:lastModifiedBy>Kristýna Tlustošová</cp:lastModifiedBy>
  <cp:lastPrinted>2018-02-22T14:14:46Z</cp:lastPrinted>
  <dcterms:created xsi:type="dcterms:W3CDTF">2017-08-16T12:31:35Z</dcterms:created>
  <dcterms:modified xsi:type="dcterms:W3CDTF">2018-04-23T11:23:11Z</dcterms:modified>
</cp:coreProperties>
</file>