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9226"/>
  <workbookPr/>
  <workbookProtection workbookAlgorithmName="SHA-512" workbookHashValue="5nReto7Xi3WtHoVe+Oxg3SfEjqPM1SL7furMBjFgn4P4yofRMrbeI7kTc8z4VqwQVqsaS5Pc01aQRSAADmIH4Q==" workbookSpinCount="100000" workbookSaltValue="gnzpIv6AfOKyCON5uUU+9g==" lockStructure="1"/>
  <bookViews>
    <workbookView xWindow="0" yWindow="0" windowWidth="28800" windowHeight="12225" firstSheet="3" activeTab="8"/>
  </bookViews>
  <sheets>
    <sheet name="Souhrnná kalkulace" sheetId="4" r:id="rId1"/>
    <sheet name="Zemědělství" sheetId="1" r:id="rId2"/>
    <sheet name="Prostředí" sheetId="2" r:id="rId3"/>
    <sheet name="Vodní toky" sheetId="3" r:id="rId4"/>
    <sheet name="Životní funkce" sheetId="5" r:id="rId5"/>
    <sheet name="Síť" sheetId="6" r:id="rId6"/>
    <sheet name="Lokalizace" sheetId="7" r:id="rId7"/>
    <sheet name="Software" sheetId="8" r:id="rId8"/>
    <sheet name="Vysvětlení" sheetId="9" r:id="rId9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<sst xmlns="http://schemas.openxmlformats.org/spreadsheetml/2006/main" count="504" uniqueCount="369">
  <si>
    <t>C</t>
  </si>
  <si>
    <t>D</t>
  </si>
  <si>
    <t>E</t>
  </si>
  <si>
    <t>A</t>
  </si>
  <si>
    <t>B</t>
  </si>
  <si>
    <t>F</t>
  </si>
  <si>
    <t>G</t>
  </si>
  <si>
    <t>Pol.</t>
  </si>
  <si>
    <t>Počet</t>
  </si>
  <si>
    <t>Jednotková cena  [Kč]</t>
  </si>
  <si>
    <t>Celková cena [Kč]</t>
  </si>
  <si>
    <t>Technická specifikace</t>
  </si>
  <si>
    <t>Výrobce, typ včetně podrobné technické specifikace</t>
  </si>
  <si>
    <t>Popis položky</t>
  </si>
  <si>
    <t>Celkem</t>
  </si>
  <si>
    <t>Senzor pro vibrace strojů a magnetometr</t>
  </si>
  <si>
    <t>Senzor pre teplotu, vlhkost a tlak</t>
  </si>
  <si>
    <t>Snímač vlhkosti půdy 1.5 m sonda</t>
  </si>
  <si>
    <t>Snímač vlhkosti půdy 4.5 m sonda</t>
  </si>
  <si>
    <t>Senzor solární radiace (PAR) sonda</t>
  </si>
  <si>
    <t>Citlivost min: 0.200 mV / μmol·m-2s-1</t>
  </si>
  <si>
    <t>Spektrální rozsah: 410 ~ 655 nm</t>
  </si>
  <si>
    <t>Přesnost min: ±5%</t>
  </si>
  <si>
    <t>Délka kabelu min: 5 m stíněný, twisted-pair</t>
  </si>
  <si>
    <t>Pracovní vlhkost: 0 ~ 100%</t>
  </si>
  <si>
    <t>Citlivost min: 100 mV/g</t>
  </si>
  <si>
    <t>Rozsah měření min: ±50 g</t>
  </si>
  <si>
    <t>Podpora duálního výstupu pro teplotu: ano</t>
  </si>
  <si>
    <t>Frekvenční rozsah spodní pásmo min: 0.2 Hz</t>
  </si>
  <si>
    <t>Frekvenční rozsah horní pásmo min: 15000 Hz</t>
  </si>
  <si>
    <t>Délka kabelu min: 1,8 m stíněný</t>
  </si>
  <si>
    <t>Průmyslový konektor: ano</t>
  </si>
  <si>
    <t>Frekvenční rozsah spodní pásmo osa X min: 0.5 Hz</t>
  </si>
  <si>
    <t>Frekvenční rozsah spodní pásmo osa Y min: 0.5 Hz</t>
  </si>
  <si>
    <t>Frekvenční rozsah spodní pásmo osa Z min: 0.5 Hz</t>
  </si>
  <si>
    <t>Frekvenční rozsah horní pásmo osa X min: 10000 Hz</t>
  </si>
  <si>
    <t>Frekvenční rozsah horní pásmo osa Y min: 10000 Hz</t>
  </si>
  <si>
    <t>Frekvenční rozsah horní pásmo osa Z min: 10000 Hz</t>
  </si>
  <si>
    <t>Senzor accelerometer detekce pohybu strojů a teploty</t>
  </si>
  <si>
    <t>Rozsah pro deklarovanou přesnost: 0 ~ +65 ºC</t>
  </si>
  <si>
    <t>Rozsah pro vlhkost: 0 ~ 200 cb</t>
  </si>
  <si>
    <t>Frekvenční rozsah: 50 ~ 10000 Hz</t>
  </si>
  <si>
    <t>Senzor teploty půdy</t>
  </si>
  <si>
    <t>Rozsah měření min: 0 ~ 100 ºC</t>
  </si>
  <si>
    <t>Délka kabelu min: 1.5 m</t>
  </si>
  <si>
    <t>Senzor vlhkosti listů rostlin + sonda</t>
  </si>
  <si>
    <t>Odporový rozsah min: 5 kΩ ~ &gt;2 MΩ</t>
  </si>
  <si>
    <t>Senzor anemometer + rychlost větru + srážkoměr</t>
  </si>
  <si>
    <t>Výška min: 7.1 cm</t>
  </si>
  <si>
    <t>Konektor: RJ11</t>
  </si>
  <si>
    <t>Maximální přesnost:22.5º</t>
  </si>
  <si>
    <t>Odporový rozsah min: 688 Ω ~ 120 kΩ</t>
  </si>
  <si>
    <t>6600mAh nabíjecí baterie + externí solární panel pro práce v terénu</t>
  </si>
  <si>
    <t>Napětí min: 12V</t>
  </si>
  <si>
    <t>Kapacita min: 6000mAh</t>
  </si>
  <si>
    <t>Outdoors USB kábel</t>
  </si>
  <si>
    <t>Délka kabelu min: 5 m</t>
  </si>
  <si>
    <t>Medzinárodní síťový adaptér</t>
  </si>
  <si>
    <t>Standard min: EU</t>
  </si>
  <si>
    <t>Krytí min: IP65</t>
  </si>
  <si>
    <t>ModBus brána pro čtení rozhraní strojů</t>
  </si>
  <si>
    <t>GPS senzor pro určení lokace</t>
  </si>
  <si>
    <t>Senzor pro ultrazvukové měření vzdálenosti</t>
  </si>
  <si>
    <t>Rozhraní min: Digital bus</t>
  </si>
  <si>
    <t>Použití: Indoor a outdoor (IP-67)</t>
  </si>
  <si>
    <t>Celkem:</t>
  </si>
  <si>
    <t>Kč bez DPH</t>
  </si>
  <si>
    <t>Komunikační protokol min: ModBUS</t>
  </si>
  <si>
    <t>Rozhraní min: RJ45</t>
  </si>
  <si>
    <t>Napájení: 12-24V</t>
  </si>
  <si>
    <t>GSM konfigurace vzdáleňe: ano</t>
  </si>
  <si>
    <t>Citlivost: min 150dBm</t>
  </si>
  <si>
    <t>Přesnost určení rychlosti min: 0,1m/s</t>
  </si>
  <si>
    <t>GSM antena: ano</t>
  </si>
  <si>
    <t>GPRS třída min: 10</t>
  </si>
  <si>
    <t>3D akcelerometr: ano</t>
  </si>
  <si>
    <t>Detekce osvětlení</t>
  </si>
  <si>
    <t>Použití: Indoor a outdoor krytí IP65</t>
  </si>
  <si>
    <t>Detekce ultrafialového záření</t>
  </si>
  <si>
    <t>Citlivost min: 0.2 mV / μmol·m-2s-1</t>
  </si>
  <si>
    <t>Spektrální pásmo min: 250 ~ 400 nm</t>
  </si>
  <si>
    <t>Přesnost min: ±10%</t>
  </si>
  <si>
    <t>Délka kabelu min: 5 m stíněný</t>
  </si>
  <si>
    <t>Provozní teplota min: -40 až 70 ºC</t>
  </si>
  <si>
    <t>Detekce oxidu uhličitého vysoká přesnost (CO2) sonda</t>
  </si>
  <si>
    <t>Nominální rozsah min: 0 do 5000 ppm</t>
  </si>
  <si>
    <t>Připravenost max: 60 seconds při 25 ºC</t>
  </si>
  <si>
    <t>Rychlost odezvy: ≤ 60 sekund</t>
  </si>
  <si>
    <t>Rezlišení min: 25 ppm</t>
  </si>
  <si>
    <t>Provozní vlhkot: 0 do 95% RH nekondenzující</t>
  </si>
  <si>
    <t>Detekce oxidu uhelnatého vysoká přesnost (CO) sonda</t>
  </si>
  <si>
    <t>Nominální rozsah min: 0 do 25 ppm</t>
  </si>
  <si>
    <t>Rychlost odezvy: ≤ 20 sekund</t>
  </si>
  <si>
    <t>Provozní teplota min: -30 ºC do 50 ºC</t>
  </si>
  <si>
    <t>Provozní tlak: 80 až 120kPa</t>
  </si>
  <si>
    <t>Životnost min: 3 let</t>
  </si>
  <si>
    <t>Průměrná spotřeba max: 1 mA</t>
  </si>
  <si>
    <t>Měření ozonu</t>
  </si>
  <si>
    <t>Senzor vodivosti tekutin</t>
  </si>
  <si>
    <t>pH senzor + sonda</t>
  </si>
  <si>
    <t>Senzor pro oxidačně redukční potenciál</t>
  </si>
  <si>
    <t>Kalibrační kit ORP</t>
  </si>
  <si>
    <t>Kalibrační kit pH</t>
  </si>
  <si>
    <t>Kalibrační kit O2</t>
  </si>
  <si>
    <t>Množtví min: 200ml</t>
  </si>
  <si>
    <t>Maximum přetížení: 50 ppm</t>
  </si>
  <si>
    <t>Teplotní rozsah min: -20 ºC do 40 ºC</t>
  </si>
  <si>
    <t>Provozní vlhkost min: 15 až 85% nekondenzující</t>
  </si>
  <si>
    <t>Provozní tlak min: 80 až 120 kPa</t>
  </si>
  <si>
    <t>Životnost min: 2 roky venku</t>
  </si>
  <si>
    <t>Počet elektrod min: 2</t>
  </si>
  <si>
    <t>Material elektrod: Platina</t>
  </si>
  <si>
    <t>Měrící rozsah: 0~14 pH</t>
  </si>
  <si>
    <t>Čas odezvy: &lt; 1 min</t>
  </si>
  <si>
    <t>Vnitřní vodivost: ≤250 MΩ</t>
  </si>
  <si>
    <t>Šum: &lt;0.5 mV</t>
  </si>
  <si>
    <t>Délka kabelu min: ~5 m</t>
  </si>
  <si>
    <t>Referenční impedance min: 10 kΩ</t>
  </si>
  <si>
    <t>Sonda pro volně rozpustný O2</t>
  </si>
  <si>
    <t>Rozsah min: 0~20 mg/L</t>
  </si>
  <si>
    <t>Přesnost min: ±2%</t>
  </si>
  <si>
    <t>Max provozní teplota: 50 ºC</t>
  </si>
  <si>
    <t>Detekce dýchání senzor + sonda</t>
  </si>
  <si>
    <t xml:space="preserve">ECG senzor </t>
  </si>
  <si>
    <t>EMG senzor</t>
  </si>
  <si>
    <t xml:space="preserve">GSR senzor </t>
  </si>
  <si>
    <t>Senzor průroku vzduchu při dýchání</t>
  </si>
  <si>
    <t xml:space="preserve">Senzor teploty těla </t>
  </si>
  <si>
    <t xml:space="preserve">Spirometer senzor </t>
  </si>
  <si>
    <t xml:space="preserve">Glukometer senzor </t>
  </si>
  <si>
    <t xml:space="preserve">Senzor krevního tlaku (Sphygmomanometer) </t>
  </si>
  <si>
    <t>Detekce pulzu a kyslíku v krvi</t>
  </si>
  <si>
    <t>SPO2 min: 40%</t>
  </si>
  <si>
    <t>Napětí: 0-5V</t>
  </si>
  <si>
    <t>Puls: 0-200</t>
  </si>
  <si>
    <t>Detekce orientace srdce: ano</t>
  </si>
  <si>
    <t>Detekce hypertrofir: ano</t>
  </si>
  <si>
    <t>Detekce poškození srdcového svalu: ano</t>
  </si>
  <si>
    <t>Detekce poruchy srdečního rytmu: ano</t>
  </si>
  <si>
    <t>Počet cyklů: 0-60ppm</t>
  </si>
  <si>
    <t xml:space="preserve">Intenzita dýchání min: 0-3V </t>
  </si>
  <si>
    <t>Detekce poruch dýchacího rytmu: ano</t>
  </si>
  <si>
    <t>Systolický tlak mm Hg: 0-300 mmHg</t>
  </si>
  <si>
    <t>Diastolický tlak mm Hg 0-300 mmHg</t>
  </si>
  <si>
    <t>Puls ppm: 30~200 ppm</t>
  </si>
  <si>
    <t>Detekce poruch spánku</t>
  </si>
  <si>
    <t>Počet pozic min.: 5</t>
  </si>
  <si>
    <t>Detekce pozice lidského těla</t>
  </si>
  <si>
    <t>Měření počtu kontrakcí svalu min.: 60</t>
  </si>
  <si>
    <t>Vodivost min: 0-20 Siemens</t>
  </si>
  <si>
    <t>Odpor: 10K-100KOhms</t>
  </si>
  <si>
    <t>Teplota min 0-50ºC</t>
  </si>
  <si>
    <t>Počítání výdechů: 0-60 ppm</t>
  </si>
  <si>
    <t>IoT IP brána</t>
  </si>
  <si>
    <t>SW</t>
  </si>
  <si>
    <t>SW podpora a údržba</t>
  </si>
  <si>
    <t>Vzdálená konfigurace AP: ano</t>
  </si>
  <si>
    <t>Vzdálená konfigurace tag: ano</t>
  </si>
  <si>
    <t>Nouzové tlačítko: ano</t>
  </si>
  <si>
    <t>Akcelerometr 3D: ano</t>
  </si>
  <si>
    <t>Měření tras a vzdáleností: ano</t>
  </si>
  <si>
    <t>Vyhodnocování heat maps: ano</t>
  </si>
  <si>
    <t>REST API: ano</t>
  </si>
  <si>
    <t>Websocket rozhraní: ano</t>
  </si>
  <si>
    <t>Aktualizace a opravy chyb: ano</t>
  </si>
  <si>
    <t>Podpora pro API: ano</t>
  </si>
  <si>
    <t>Vizualizační SW pro zobrazení dat a grafů</t>
  </si>
  <si>
    <t>SW pro zpracování a analýzu dat</t>
  </si>
  <si>
    <t>IoT Zemědělství</t>
  </si>
  <si>
    <t>IoT Prostředí</t>
  </si>
  <si>
    <t>IoT Životní funkce</t>
  </si>
  <si>
    <t>IoT Síť</t>
  </si>
  <si>
    <t>IoT Lokalizace</t>
  </si>
  <si>
    <t>Podpora 802.15.4: ano</t>
  </si>
  <si>
    <t>Podpora 868MHz radio: ano</t>
  </si>
  <si>
    <t>Podpora LoraWan: ano</t>
  </si>
  <si>
    <t>Podpora Sigfox: ano</t>
  </si>
  <si>
    <t>Podpora ZigBee: ano</t>
  </si>
  <si>
    <t>Podpora WiFI: ano</t>
  </si>
  <si>
    <t>Podpora 4G: ano</t>
  </si>
  <si>
    <t>Privátní IoT síť</t>
  </si>
  <si>
    <t>Sběr dat ze senzorů: ano</t>
  </si>
  <si>
    <t>Statistiky a reporty: ano</t>
  </si>
  <si>
    <t>Otevřené rozhraní: ano</t>
  </si>
  <si>
    <t>Historie dat: ano</t>
  </si>
  <si>
    <t>Možnost napojení na cloud: ano</t>
  </si>
  <si>
    <t>Podpora GPRS: ano</t>
  </si>
  <si>
    <t>GPS podpora: ano</t>
  </si>
  <si>
    <t>Lokální databáze: ano</t>
  </si>
  <si>
    <t>Podpora cloud prostředí: ano</t>
  </si>
  <si>
    <t>Podpora 3G: ano</t>
  </si>
  <si>
    <t>Podpora 2G: 900/1800 MHz</t>
  </si>
  <si>
    <t>Podpora LTE: 800/1800/2600 MHz</t>
  </si>
  <si>
    <t>Podpora Bluetooth LE 2,4GHz min: 4.0</t>
  </si>
  <si>
    <t>Podpora Ethernet min: 100Mbps</t>
  </si>
  <si>
    <t>Obnovovací frekvence min: 10ms</t>
  </si>
  <si>
    <t>Dosah min: 50m</t>
  </si>
  <si>
    <t>Možnost připojení gyroskopu, altimetru, termometru: ano</t>
  </si>
  <si>
    <t>HTTP rozhraní: ano</t>
  </si>
  <si>
    <t>Vzdálená konfigurace: ano</t>
  </si>
  <si>
    <t>Pracovní teplota min: 0-50°C</t>
  </si>
  <si>
    <t>Podpora PoE napájení: ano</t>
  </si>
  <si>
    <t>Podpora WiFi připojení: ano</t>
  </si>
  <si>
    <t>Směrová anténa: ano</t>
  </si>
  <si>
    <t>Možnost kombinace technologií v jednom zařízení: ano</t>
  </si>
  <si>
    <t>Podpora map a GPS pozice: ano</t>
  </si>
  <si>
    <t>Export dat min: CSV, SQL, XML, TXT, HTML, ZIP</t>
  </si>
  <si>
    <t>Podpora cloud min: MQTT</t>
  </si>
  <si>
    <t>MQTT: ano</t>
  </si>
  <si>
    <t>Podpora cloud platformy min: IBM Bluemix, Microsoft Azure IoT Hub, Amazon IoT, Telefonica M2M</t>
  </si>
  <si>
    <t>Technologická část Zemědělství</t>
  </si>
  <si>
    <t>Technologická část Prostředí</t>
  </si>
  <si>
    <t>Technologická část Lokalizace</t>
  </si>
  <si>
    <t>Technologická část Síť</t>
  </si>
  <si>
    <t>obsahuje prvky infrastruktury zajišťující transfer dat</t>
  </si>
  <si>
    <t xml:space="preserve">Formulář č. 1 - Souhrnná kalkulace </t>
  </si>
  <si>
    <t>Technologická část Životní funkce</t>
  </si>
  <si>
    <t>CZK bez DPH</t>
  </si>
  <si>
    <t>IoT koncentrátor</t>
  </si>
  <si>
    <t>Lokalizační přístupový bod</t>
  </si>
  <si>
    <t>obsahuje prvky části Životní funkce</t>
  </si>
  <si>
    <t>obsahuje prvky části Voda</t>
  </si>
  <si>
    <t>obsahuje prvky části Prostředí</t>
  </si>
  <si>
    <t>obsahuje prvky části Zemědělství</t>
  </si>
  <si>
    <t>Kalkulační listy tvoří dva druhy formulářů.</t>
  </si>
  <si>
    <t>- slouží k sumarizaci finančních údajů z jednotlivých částí řešení</t>
  </si>
  <si>
    <t>Technologická část Vodní toky</t>
  </si>
  <si>
    <t>IoT Vodní toky</t>
  </si>
  <si>
    <t>Délka kabelu min: 1,5 m stíněný</t>
  </si>
  <si>
    <t>Rozsah měření min: ±350 m/s2</t>
  </si>
  <si>
    <t>Pracovní rozsah teplot min: -30 ~ +65 ºC</t>
  </si>
  <si>
    <t>Rozsah pro deklarovanou přesnost: 0 ~ +60 ºC</t>
  </si>
  <si>
    <t>Přesnost: ±1 ºC (range 0 ºC ~ +60 ºC)</t>
  </si>
  <si>
    <t>Rychlost odezvy min: 1.5 sec</t>
  </si>
  <si>
    <t>Spotřeba při měření: 1 - 20 μA</t>
  </si>
  <si>
    <t>Přesnost měření vlhkost mini: &lt; ±5% RH (pro 25 ºC, rozsah 20 ~ 80%)</t>
  </si>
  <si>
    <t>Přesnost měření vlhkost mini: &lt; ±5% RH</t>
  </si>
  <si>
    <t>Hysteréza: ±2% RH</t>
  </si>
  <si>
    <t>Pracovní rozsah teplot: -30 ~ +80 ºC</t>
  </si>
  <si>
    <t>Typická spotřeba při měření: 1.5 - 5 μA</t>
  </si>
  <si>
    <t>Maximální spotřeba při měření: 1.5 - 5 μA</t>
  </si>
  <si>
    <t>Měřící rozsah pro tlak: 30 ~ 100 kPa</t>
  </si>
  <si>
    <t>Pracovní teplota min: -30 ~ +80 ºC</t>
  </si>
  <si>
    <t>Absolutní přesnost min: ±0.1 kPa</t>
  </si>
  <si>
    <t>Typická potřeba při měření: 1.5 - 5 μA</t>
  </si>
  <si>
    <t>Maximální spotřeba při měření: 10 μA</t>
  </si>
  <si>
    <t>Délka kabelu min: 1,5m</t>
  </si>
  <si>
    <t>Kalirační faktor min: 5 μmol·m-2s-1 / mV</t>
  </si>
  <si>
    <t>Nelinearita: &lt; 3%</t>
  </si>
  <si>
    <t>Nestabilita (drift): &lt;4% per year</t>
  </si>
  <si>
    <t>Opakovatelnost: &lt;2%</t>
  </si>
  <si>
    <t>Pracovní teplotní rozsah min: -30 ~ 60 ºC</t>
  </si>
  <si>
    <t>Přesnost min: dle DIN EN 60751</t>
  </si>
  <si>
    <t>Teplotní rozsah min: [-40 ºC,+110 ºC]</t>
  </si>
  <si>
    <t>Výstupní napětí (při 0ºC): 100 - 800 mV</t>
  </si>
  <si>
    <t>Rozlišení min: 12 bitů</t>
  </si>
  <si>
    <t>Přesnost: ±0.5 ºC</t>
  </si>
  <si>
    <t>Napájení: 3 ~ 12 V</t>
  </si>
  <si>
    <t>Typická spotřeba: 1 - 5 mA</t>
  </si>
  <si>
    <t>Doba konverze max: 900 ms</t>
  </si>
  <si>
    <t>Rozsah výstupního napětí min: 1 V ~ 5 V</t>
  </si>
  <si>
    <t>Citlivost: 2 - 5 km/h / na otáčku</t>
  </si>
  <si>
    <t>Rozsah: 0 ~ 200 km/h</t>
  </si>
  <si>
    <t>Šířka zásobníku min: 5 - 20 cm</t>
  </si>
  <si>
    <t>Výška zásobníku min: 5 - 30 cm</t>
  </si>
  <si>
    <t>Nabíjecí baterie + externí solární panel pro práce v terénu</t>
  </si>
  <si>
    <t>Solární panel kapacita min: 5W</t>
  </si>
  <si>
    <t>Přesnost min: 1,5 - 3m</t>
  </si>
  <si>
    <t>Pracovní frekvence min: 40 - 42 kHz</t>
  </si>
  <si>
    <t>Detekována vzdálenost max: 600 - 800 cm</t>
  </si>
  <si>
    <t>Napájení: 3.3 V ~ 12 V</t>
  </si>
  <si>
    <t>Spotřeba (průměrná): 2mA - 5mA</t>
  </si>
  <si>
    <t>Spotřeba (max): 50 mA  – 100 mA</t>
  </si>
  <si>
    <t>Dynamický rozsah: 0.1 až 35000 Lux</t>
  </si>
  <si>
    <t>Rozsah spektra min: 500 – 1000 nm</t>
  </si>
  <si>
    <t>Pracovní teplota min: -30 ºC až +70 ºC</t>
  </si>
  <si>
    <t>Typická spotřeba max: 0.3 - 0.5 mA</t>
  </si>
  <si>
    <t>Maximální spotřeba: 1 mA</t>
  </si>
  <si>
    <t>Kalibrační faktor: 1 - 10.0 μmol·m-2s-1 / mV</t>
  </si>
  <si>
    <t>Nestabilita (drift): &lt;5% za rok</t>
  </si>
  <si>
    <t>Neinearita: &lt;3% (až do 300 μmol·m-2s-1)</t>
  </si>
  <si>
    <t>Opakovatelnost min: &lt;3%</t>
  </si>
  <si>
    <t xml:space="preserve">Přesnost: ±2 ºC </t>
  </si>
  <si>
    <t>Rychlost odezvy max: 2 sec</t>
  </si>
  <si>
    <t>Spotřeba při měření: 1 - 10 μA</t>
  </si>
  <si>
    <t>Hysteréza: ±3% RH</t>
  </si>
  <si>
    <t>Pracovní rozsah teplot: -30 ~ +70 ºC</t>
  </si>
  <si>
    <t>Rychlost odezvy min: 1 - 2 sekundy</t>
  </si>
  <si>
    <t>Typická spotřeba při měření: 1 - 5 μA</t>
  </si>
  <si>
    <t>Maximální spotřeba při měření: 5-10 μA</t>
  </si>
  <si>
    <t>Měřící rozsah pro tlak: 40 ~ 100 kPa</t>
  </si>
  <si>
    <t>Pracovní teplota min: -30 ~ +75 ºC</t>
  </si>
  <si>
    <t>Absolutní přesnost min: ±0.2 kPa (0 ~ 60 ºC)</t>
  </si>
  <si>
    <t>Typická potřeba při měření: 2 - 5 μA</t>
  </si>
  <si>
    <t>Maximální spotřeba při měření: 5 - 10 μA</t>
  </si>
  <si>
    <t>Odchylka výstupu: &lt; ±300 ppm/rok</t>
  </si>
  <si>
    <t>Přesnost min: ±100 ppm</t>
  </si>
  <si>
    <t>Provozní teplota min: -30 ºC do Ř0 ºC</t>
  </si>
  <si>
    <t>Průměrná spotřeba max: 100 mA</t>
  </si>
  <si>
    <t>Odchylka výstupu: &lt; ± 50 ppm/rok</t>
  </si>
  <si>
    <t>Rezlišení min: 250 nA/ppm</t>
  </si>
  <si>
    <t>Přesnost min: ±0.2 ppm (za ideálních podmínek)</t>
  </si>
  <si>
    <t>Citlivost min: 3 km/h / na otáčku</t>
  </si>
  <si>
    <t>Solární panel kapacita min: 7W</t>
  </si>
  <si>
    <t>Výstup min: 50 mV ± 10 mV</t>
  </si>
  <si>
    <t>Elektrický potenciál min: 500 mV</t>
  </si>
  <si>
    <t>Stabilita min: ±20 mV/24 h</t>
  </si>
  <si>
    <t>Provozní teplota min: 0~70 ºC</t>
  </si>
  <si>
    <t>Alkalická chyba: 20 mV</t>
  </si>
  <si>
    <t>Nominální rozsah: 0 až 15 ppm</t>
  </si>
  <si>
    <t>Odchylka: do 40% rok</t>
  </si>
  <si>
    <t>Rychlot odezvy: ≤ 60 sekund</t>
  </si>
  <si>
    <t>Citlivost: -300 až -400 nA/ppm</t>
  </si>
  <si>
    <t>Přesnost min: ±0.5 ppm</t>
  </si>
  <si>
    <t>Rozsah 50 l/min - 500l/min</t>
  </si>
  <si>
    <t>Přesnost &lt; ±20L/min</t>
  </si>
  <si>
    <t xml:space="preserve">Detekce min: 10 mmol/L </t>
  </si>
  <si>
    <t>Puls rozsah min: 25-200</t>
  </si>
  <si>
    <t>Podpora 802.15.4 min:1,5km</t>
  </si>
  <si>
    <t>Podpora DigiMesh min: 1km</t>
  </si>
  <si>
    <t>Podpora 868MHz radio min: 5km</t>
  </si>
  <si>
    <t>Podpora ZigBee min: 2km</t>
  </si>
  <si>
    <t>Podpora Bluetooth min verze: 2.1</t>
  </si>
  <si>
    <t>Podpora GPS: ano</t>
  </si>
  <si>
    <t xml:space="preserve">Přesnost horizontální v ose X,Y min: 30cm </t>
  </si>
  <si>
    <t xml:space="preserve">Přesnost vertikální v ose Z min: 15cm </t>
  </si>
  <si>
    <t>obsahuje prvky Lokalizace a vyhodnocování obsazenosti prostor</t>
  </si>
  <si>
    <t>Vyhodnocování obsazenosti: ano</t>
  </si>
  <si>
    <t>Splňuje ano/ne</t>
  </si>
  <si>
    <t>Lokalizační tag střední přesnost</t>
  </si>
  <si>
    <t>Lokalizační tag vysoká přesnost</t>
  </si>
  <si>
    <t xml:space="preserve">Přesnost horizontální v ose X,Y min: 5cm </t>
  </si>
  <si>
    <t xml:space="preserve">Přesnost vertikální v ose Z min: 5cm </t>
  </si>
  <si>
    <t>Nouzové tlačítko: ne</t>
  </si>
  <si>
    <t>Obnovovací frekvence min: 50Hz</t>
  </si>
  <si>
    <t>Dosah min: 30m</t>
  </si>
  <si>
    <t>Dosah min: 20m</t>
  </si>
  <si>
    <t>Citlivost min: 15 mV/m/s2</t>
  </si>
  <si>
    <t>Rychlost odezvy min: 5 sekunda</t>
  </si>
  <si>
    <t>Rozsah napětí min: 2.0 – 5 V</t>
  </si>
  <si>
    <t>Analytika průměrné obsazenosti místností: ano</t>
  </si>
  <si>
    <t>Časové filtry pro zobrazení části prac. týdne: ano</t>
  </si>
  <si>
    <t>Cena  [Kč]</t>
  </si>
  <si>
    <t>IoT Software</t>
  </si>
  <si>
    <t>Minimální výdrž baterie: 5let</t>
  </si>
  <si>
    <t>Obsazenost židlí v místnosti: ano</t>
  </si>
  <si>
    <t>Příloha č. 1 a</t>
  </si>
  <si>
    <t>Technická specifikace, kalkulační model</t>
  </si>
  <si>
    <t>Provedení: na nos</t>
  </si>
  <si>
    <t>Délka kabelu min: 4,5m</t>
  </si>
  <si>
    <t>Čas odezvy max: 2 minuty pro 2 mV</t>
  </si>
  <si>
    <t>Senzor pro teplotu, vlhkost a tlak</t>
  </si>
  <si>
    <t>Senzor teploty půdy/vody + sonda</t>
  </si>
  <si>
    <t>Mezinárodní síťový adaptér</t>
  </si>
  <si>
    <t>Čas reakce max: 2 sekundy</t>
  </si>
  <si>
    <t>Odpor (při 0 ºC): 1000 Ω (+/- 5%)</t>
  </si>
  <si>
    <t>Kalibrační kit vodivost nízká</t>
  </si>
  <si>
    <t>Kalibrační kit vodivost střední</t>
  </si>
  <si>
    <t>Kalibrační kit vodivost vysoká</t>
  </si>
  <si>
    <t>Vodivost max 3000uS</t>
  </si>
  <si>
    <t>Vodivost max 40000uS</t>
  </si>
  <si>
    <t>Vodivost max 90000uS</t>
  </si>
  <si>
    <t>Tlakový rozsah: 0 - 5 Bar</t>
  </si>
  <si>
    <t>Vysvětlění</t>
  </si>
  <si>
    <t>Zadavatelem vytvořené členění je následující:</t>
  </si>
  <si>
    <t>Formulář č. 2 - kalkulační listy částí řešení</t>
  </si>
  <si>
    <t>- na listu je třeba vyplnit vyžlucené buňky - jednotkové ceny položek, splnění/nesplnění požadovaných parametrů a přesné označení výrobce a typu nabízeného zařízení</t>
  </si>
  <si>
    <t>Část</t>
  </si>
  <si>
    <t>Č. části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</si>
</sst>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,-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0000"/>
      <name val="Tahoma"/>
      <family val="2"/>
    </font>
    <font>
      <b/>
      <sz val="11"/>
      <color rgb="FF000000"/>
      <name val="Tahoma"/>
      <family val="2"/>
    </font>
    <font>
      <b/>
      <sz val="11"/>
      <color theme="1"/>
      <name val="Tahoma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0" xfId="0" applyBorder="1"/>
    <xf numFmtId="0" fontId="4" fillId="0" borderId="0" xfId="0" applyFont="1" applyFill="1" applyBorder="1" applyAlignment="1">
      <alignment/>
    </xf>
    <xf numFmtId="0" fontId="5" fillId="0" borderId="0" xfId="0" applyFont="1" applyBorder="1"/>
    <xf numFmtId="0" fontId="3" fillId="0" borderId="1" xfId="0" applyFont="1" applyBorder="1" applyAlignment="1">
      <alignment horizontal="left" wrapText="1"/>
    </xf>
    <xf numFmtId="0" fontId="6" fillId="0" borderId="0" xfId="0" applyFont="1"/>
    <xf numFmtId="164" fontId="6" fillId="0" borderId="0" xfId="0" applyNumberFormat="1" applyFont="1"/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49" fontId="6" fillId="2" borderId="0" xfId="0" applyNumberFormat="1" applyFont="1" applyFill="1"/>
    <xf numFmtId="49" fontId="0" fillId="0" borderId="0" xfId="0" applyNumberFormat="1"/>
    <xf numFmtId="49" fontId="7" fillId="0" borderId="0" xfId="0" applyNumberFormat="1" applyFont="1"/>
    <xf numFmtId="49" fontId="0" fillId="0" borderId="0" xfId="0" applyNumberFormat="1" applyFont="1" applyAlignment="1">
      <alignment wrapText="1"/>
    </xf>
    <xf numFmtId="49" fontId="7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8" fillId="0" borderId="0" xfId="0" applyNumberFormat="1" applyFont="1"/>
    <xf numFmtId="0" fontId="7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center" vertical="center"/>
      <protection locked="0"/>
    </xf>
    <xf numFmtId="164" fontId="3" fillId="3" borderId="3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left" wrapText="1"/>
    </xf>
    <xf numFmtId="0" fontId="9" fillId="4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left" wrapText="1"/>
    </xf>
    <xf numFmtId="0" fontId="0" fillId="4" borderId="0" xfId="0" applyFill="1"/>
    <xf numFmtId="0" fontId="0" fillId="0" borderId="0" xfId="0" applyFill="1"/>
    <xf numFmtId="0" fontId="0" fillId="0" borderId="0" xfId="0" applyAlignment="1">
      <alignment horizontal="left" vertical="top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6" xfId="0" applyFont="1" applyFill="1" applyBorder="1" applyAlignment="1" applyProtection="1">
      <alignment horizontal="left" vertical="top"/>
      <protection locked="0"/>
    </xf>
    <xf numFmtId="0" fontId="3" fillId="3" borderId="7" xfId="0" applyFont="1" applyFill="1" applyBorder="1" applyAlignment="1" applyProtection="1">
      <alignment horizontal="left" vertical="top"/>
      <protection locked="0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8" xfId="20" applyFont="1" applyBorder="1" applyAlignment="1">
      <alignment horizontal="center" vertical="center" wrapText="1"/>
    </xf>
    <xf numFmtId="0" fontId="4" fillId="0" borderId="9" xfId="20" applyFont="1" applyBorder="1" applyAlignment="1">
      <alignment horizontal="center" vertical="center" wrapText="1"/>
    </xf>
    <xf numFmtId="0" fontId="4" fillId="0" borderId="10" xfId="20" applyFont="1" applyBorder="1" applyAlignment="1">
      <alignment horizontal="center" vertical="center" wrapText="1"/>
    </xf>
    <xf numFmtId="164" fontId="4" fillId="0" borderId="10" xfId="20" applyNumberFormat="1" applyFont="1" applyBorder="1" applyAlignment="1">
      <alignment horizontal="center" vertical="center" wrapText="1"/>
    </xf>
    <xf numFmtId="0" fontId="4" fillId="0" borderId="11" xfId="2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164" fontId="3" fillId="0" borderId="6" xfId="0" applyNumberFormat="1" applyFont="1" applyBorder="1" applyAlignment="1">
      <alignment/>
    </xf>
    <xf numFmtId="0" fontId="3" fillId="0" borderId="3" xfId="0" applyFont="1" applyBorder="1" applyAlignment="1">
      <alignment/>
    </xf>
    <xf numFmtId="164" fontId="3" fillId="0" borderId="7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164" fontId="3" fillId="0" borderId="13" xfId="0" applyNumberFormat="1" applyFont="1" applyBorder="1" applyAlignment="1">
      <alignment/>
    </xf>
    <xf numFmtId="0" fontId="4" fillId="0" borderId="14" xfId="20" applyFont="1" applyBorder="1" applyAlignment="1">
      <alignment horizontal="center" vertical="center" wrapText="1"/>
    </xf>
    <xf numFmtId="0" fontId="4" fillId="0" borderId="15" xfId="20" applyFont="1" applyBorder="1" applyAlignment="1">
      <alignment horizontal="center" vertical="center" wrapText="1"/>
    </xf>
    <xf numFmtId="0" fontId="4" fillId="0" borderId="16" xfId="20" applyFont="1" applyBorder="1" applyAlignment="1">
      <alignment horizontal="center" vertical="center" wrapText="1"/>
    </xf>
    <xf numFmtId="0" fontId="4" fillId="0" borderId="17" xfId="20" applyFont="1" applyBorder="1" applyAlignment="1">
      <alignment horizontal="center" vertical="center" wrapText="1"/>
    </xf>
    <xf numFmtId="164" fontId="4" fillId="0" borderId="18" xfId="20" applyNumberFormat="1" applyFont="1" applyBorder="1" applyAlignment="1">
      <alignment horizontal="center" vertical="center" wrapText="1"/>
    </xf>
    <xf numFmtId="164" fontId="4" fillId="0" borderId="19" xfId="20" applyNumberFormat="1" applyFont="1" applyBorder="1" applyAlignment="1">
      <alignment horizontal="center" vertical="center" wrapText="1"/>
    </xf>
    <xf numFmtId="164" fontId="3" fillId="3" borderId="20" xfId="0" applyNumberFormat="1" applyFont="1" applyFill="1" applyBorder="1" applyAlignment="1" applyProtection="1">
      <alignment horizontal="center" vertical="center"/>
      <protection locked="0"/>
    </xf>
    <xf numFmtId="164" fontId="3" fillId="3" borderId="21" xfId="0" applyNumberFormat="1" applyFont="1" applyFill="1" applyBorder="1" applyAlignment="1" applyProtection="1">
      <alignment horizontal="center" vertical="center"/>
      <protection locked="0"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center" vertical="center"/>
      <protection locked="0"/>
    </xf>
    <xf numFmtId="164" fontId="3" fillId="3" borderId="3" xfId="0" applyNumberFormat="1" applyFont="1" applyFill="1" applyBorder="1" applyAlignment="1" applyProtection="1">
      <alignment horizontal="center" vertical="center"/>
      <protection locked="0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" borderId="13" xfId="0" applyFont="1" applyFill="1" applyBorder="1" applyAlignment="1" applyProtection="1">
      <alignment horizontal="left" vertical="top"/>
      <protection locked="0"/>
    </xf>
    <xf numFmtId="0" fontId="3" fillId="3" borderId="6" xfId="0" applyFont="1" applyFill="1" applyBorder="1" applyAlignment="1" applyProtection="1">
      <alignment horizontal="left" vertical="top"/>
      <protection locked="0"/>
    </xf>
    <xf numFmtId="0" fontId="3" fillId="3" borderId="7" xfId="0" applyFont="1" applyFill="1" applyBorder="1" applyAlignment="1" applyProtection="1">
      <alignment horizontal="left" vertical="top"/>
      <protection locked="0"/>
    </xf>
    <xf numFmtId="164" fontId="3" fillId="3" borderId="2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horizontal="left" vertical="top"/>
    </xf>
    <xf numFmtId="164" fontId="3" fillId="3" borderId="1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 applyProtection="1">
      <alignment horizontal="left" vertical="top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ysvětlující tex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7"/>
  <sheetViews>
    <sheetView workbookViewId="0" topLeftCell="A1"/>
  </sheetViews>
  <sheetFormatPr defaultColWidth="9.140625" defaultRowHeight="15"/>
  <cols>
    <col min="1" max="1" width="15.140625" style="0" customWidth="1"/>
    <col min="2" max="2" width="38.7109375" style="0" customWidth="1"/>
    <col min="3" max="3" width="16.7109375" style="0" customWidth="1"/>
  </cols>
  <sheetData>
    <row r="1" spans="1:2" ht="15">
      <c r="A1" s="16" t="s">
        <v>346</v>
      </c>
      <c r="B1" s="16" t="s">
        <v>347</v>
      </c>
    </row>
    <row r="3" ht="15.75" thickBot="1"/>
    <row r="4" spans="1:3" ht="15">
      <c r="A4" s="58" t="s">
        <v>368</v>
      </c>
      <c r="B4" s="60" t="s">
        <v>367</v>
      </c>
      <c r="C4" s="62" t="s">
        <v>342</v>
      </c>
    </row>
    <row r="5" spans="1:3" ht="15.75" thickBot="1">
      <c r="A5" s="59"/>
      <c r="B5" s="61"/>
      <c r="C5" s="63"/>
    </row>
    <row r="6" spans="1:3" ht="15">
      <c r="A6" s="55" t="s">
        <v>3</v>
      </c>
      <c r="B6" s="56" t="s">
        <v>168</v>
      </c>
      <c r="C6" s="57">
        <f>Zemědělství!E105</f>
        <v>0</v>
      </c>
    </row>
    <row r="7" spans="1:3" ht="15">
      <c r="A7" s="28" t="s">
        <v>4</v>
      </c>
      <c r="B7" s="51" t="s">
        <v>169</v>
      </c>
      <c r="C7" s="52">
        <f>Prostředí!E71</f>
        <v>0</v>
      </c>
    </row>
    <row r="8" spans="1:3" ht="15">
      <c r="A8" s="28" t="s">
        <v>0</v>
      </c>
      <c r="B8" s="51" t="s">
        <v>227</v>
      </c>
      <c r="C8" s="52">
        <f>'Vodní toky'!E53</f>
        <v>0</v>
      </c>
    </row>
    <row r="9" spans="1:3" ht="15">
      <c r="A9" s="28" t="s">
        <v>1</v>
      </c>
      <c r="B9" s="51" t="s">
        <v>170</v>
      </c>
      <c r="C9" s="52">
        <f>'Životní funkce'!E34</f>
        <v>0</v>
      </c>
    </row>
    <row r="10" spans="1:3" ht="15">
      <c r="A10" s="28" t="s">
        <v>2</v>
      </c>
      <c r="B10" s="51" t="s">
        <v>171</v>
      </c>
      <c r="C10" s="52">
        <f>Síť!E45</f>
        <v>0</v>
      </c>
    </row>
    <row r="11" spans="1:3" ht="15">
      <c r="A11" s="28" t="s">
        <v>5</v>
      </c>
      <c r="B11" s="51" t="s">
        <v>172</v>
      </c>
      <c r="C11" s="52">
        <f>Lokalizace!H39</f>
        <v>0</v>
      </c>
    </row>
    <row r="12" spans="1:3" ht="15.75" thickBot="1">
      <c r="A12" s="29" t="s">
        <v>6</v>
      </c>
      <c r="B12" s="53" t="s">
        <v>343</v>
      </c>
      <c r="C12" s="54">
        <f>Software!E24</f>
        <v>0</v>
      </c>
    </row>
    <row r="17" spans="1:4" ht="15">
      <c r="A17" s="1"/>
      <c r="B17" s="2" t="s">
        <v>14</v>
      </c>
      <c r="C17" s="27">
        <f>SUM(C6:C12)</f>
        <v>0</v>
      </c>
      <c r="D17" s="3" t="s">
        <v>217</v>
      </c>
    </row>
  </sheetData>
  <sheetProtection algorithmName="SHA-512" hashValue="f9/K3D0yzKjnZAh0H2JAMZWDEbqh8T6W+N2e2WctLovHCocY46RuMw4U5pXaujacJXwpwglP1xz/N5DC6pVevg==" saltValue="tOH7/F+1PLToStU8DDxXrQ==" spinCount="100000" sheet="1" objects="1" scenarios="1" selectLockedCells="1" selectUnlockedCells="1"/>
  <mergeCells count="3">
    <mergeCell ref="A4:A5"/>
    <mergeCell ref="B4:B5"/>
    <mergeCell ref="C4:C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5"/>
  <sheetViews>
    <sheetView workbookViewId="0" topLeftCell="A40">
      <selection activeCell="F15" sqref="F15"/>
    </sheetView>
  </sheetViews>
  <sheetFormatPr defaultColWidth="9.140625" defaultRowHeight="15"/>
  <cols>
    <col min="1" max="1" width="12.140625" style="0" customWidth="1"/>
    <col min="2" max="2" width="38.7109375" style="0" customWidth="1"/>
    <col min="3" max="3" width="11.28125" style="0" customWidth="1"/>
    <col min="4" max="4" width="14.8515625" style="0" customWidth="1"/>
    <col min="5" max="5" width="18.57421875" style="0" customWidth="1"/>
    <col min="6" max="6" width="85.00390625" style="0" customWidth="1"/>
    <col min="7" max="7" width="22.28125" style="39" customWidth="1"/>
    <col min="8" max="8" width="55.57421875" style="35" customWidth="1"/>
  </cols>
  <sheetData>
    <row r="1" spans="1:8" ht="29.25" thickBot="1">
      <c r="A1" s="46" t="s">
        <v>7</v>
      </c>
      <c r="B1" s="47" t="s">
        <v>13</v>
      </c>
      <c r="C1" s="47" t="s">
        <v>8</v>
      </c>
      <c r="D1" s="48" t="s">
        <v>9</v>
      </c>
      <c r="E1" s="48" t="s">
        <v>10</v>
      </c>
      <c r="F1" s="47" t="s">
        <v>11</v>
      </c>
      <c r="G1" s="47" t="s">
        <v>328</v>
      </c>
      <c r="H1" s="49" t="s">
        <v>12</v>
      </c>
    </row>
    <row r="2" spans="1:8" ht="16.5" customHeight="1">
      <c r="A2" s="80">
        <v>1</v>
      </c>
      <c r="B2" s="77" t="s">
        <v>15</v>
      </c>
      <c r="C2" s="78">
        <v>10</v>
      </c>
      <c r="D2" s="66"/>
      <c r="E2" s="79">
        <f>C2*D2</f>
        <v>0</v>
      </c>
      <c r="F2" s="4" t="s">
        <v>25</v>
      </c>
      <c r="G2" s="44"/>
      <c r="H2" s="81"/>
    </row>
    <row r="3" spans="1:8" ht="15">
      <c r="A3" s="67"/>
      <c r="B3" s="69"/>
      <c r="C3" s="71"/>
      <c r="D3" s="73"/>
      <c r="E3" s="75"/>
      <c r="F3" s="8" t="s">
        <v>26</v>
      </c>
      <c r="G3" s="36"/>
      <c r="H3" s="82"/>
    </row>
    <row r="4" spans="1:8" ht="15">
      <c r="A4" s="67"/>
      <c r="B4" s="69"/>
      <c r="C4" s="71"/>
      <c r="D4" s="73"/>
      <c r="E4" s="75"/>
      <c r="F4" s="8" t="s">
        <v>28</v>
      </c>
      <c r="G4" s="36"/>
      <c r="H4" s="82"/>
    </row>
    <row r="5" spans="1:8" ht="15">
      <c r="A5" s="67"/>
      <c r="B5" s="69"/>
      <c r="C5" s="71"/>
      <c r="D5" s="73"/>
      <c r="E5" s="75"/>
      <c r="F5" s="8" t="s">
        <v>27</v>
      </c>
      <c r="G5" s="36"/>
      <c r="H5" s="82"/>
    </row>
    <row r="6" spans="1:8" ht="15">
      <c r="A6" s="67"/>
      <c r="B6" s="69"/>
      <c r="C6" s="71"/>
      <c r="D6" s="73"/>
      <c r="E6" s="75"/>
      <c r="F6" s="8" t="s">
        <v>29</v>
      </c>
      <c r="G6" s="36"/>
      <c r="H6" s="82"/>
    </row>
    <row r="7" spans="1:8" ht="15">
      <c r="A7" s="67"/>
      <c r="B7" s="69"/>
      <c r="C7" s="71"/>
      <c r="D7" s="73"/>
      <c r="E7" s="75"/>
      <c r="F7" s="8" t="s">
        <v>22</v>
      </c>
      <c r="G7" s="36"/>
      <c r="H7" s="82"/>
    </row>
    <row r="8" spans="1:8" ht="15">
      <c r="A8" s="67"/>
      <c r="B8" s="69"/>
      <c r="C8" s="71"/>
      <c r="D8" s="73"/>
      <c r="E8" s="75"/>
      <c r="F8" s="8" t="s">
        <v>30</v>
      </c>
      <c r="G8" s="36"/>
      <c r="H8" s="82"/>
    </row>
    <row r="9" spans="1:8" ht="15">
      <c r="A9" s="67"/>
      <c r="B9" s="69"/>
      <c r="C9" s="71"/>
      <c r="D9" s="73"/>
      <c r="E9" s="75"/>
      <c r="F9" s="8" t="s">
        <v>31</v>
      </c>
      <c r="G9" s="36"/>
      <c r="H9" s="82"/>
    </row>
    <row r="10" spans="1:8" ht="16.5" customHeight="1">
      <c r="A10" s="67">
        <v>2</v>
      </c>
      <c r="B10" s="69" t="s">
        <v>38</v>
      </c>
      <c r="C10" s="71">
        <v>10</v>
      </c>
      <c r="D10" s="73"/>
      <c r="E10" s="75">
        <f>C10*D10</f>
        <v>0</v>
      </c>
      <c r="F10" s="8" t="s">
        <v>25</v>
      </c>
      <c r="G10" s="36"/>
      <c r="H10" s="82"/>
    </row>
    <row r="11" spans="1:8" ht="15">
      <c r="A11" s="67"/>
      <c r="B11" s="69"/>
      <c r="C11" s="71"/>
      <c r="D11" s="73"/>
      <c r="E11" s="75"/>
      <c r="F11" s="8" t="s">
        <v>26</v>
      </c>
      <c r="G11" s="36"/>
      <c r="H11" s="82"/>
    </row>
    <row r="12" spans="1:8" ht="15">
      <c r="A12" s="67"/>
      <c r="B12" s="69"/>
      <c r="C12" s="71"/>
      <c r="D12" s="73"/>
      <c r="E12" s="75"/>
      <c r="F12" s="8" t="s">
        <v>32</v>
      </c>
      <c r="G12" s="36"/>
      <c r="H12" s="82"/>
    </row>
    <row r="13" spans="1:8" ht="15">
      <c r="A13" s="67"/>
      <c r="B13" s="69"/>
      <c r="C13" s="71"/>
      <c r="D13" s="73"/>
      <c r="E13" s="75"/>
      <c r="F13" s="8" t="s">
        <v>33</v>
      </c>
      <c r="G13" s="36"/>
      <c r="H13" s="82"/>
    </row>
    <row r="14" spans="1:8" ht="15">
      <c r="A14" s="67"/>
      <c r="B14" s="69"/>
      <c r="C14" s="71"/>
      <c r="D14" s="73"/>
      <c r="E14" s="75"/>
      <c r="F14" s="8" t="s">
        <v>34</v>
      </c>
      <c r="G14" s="36"/>
      <c r="H14" s="82"/>
    </row>
    <row r="15" spans="1:8" ht="15">
      <c r="A15" s="67"/>
      <c r="B15" s="69"/>
      <c r="C15" s="71"/>
      <c r="D15" s="73"/>
      <c r="E15" s="75"/>
      <c r="F15" s="8" t="s">
        <v>35</v>
      </c>
      <c r="G15" s="36"/>
      <c r="H15" s="82"/>
    </row>
    <row r="16" spans="1:8" ht="15">
      <c r="A16" s="67"/>
      <c r="B16" s="69"/>
      <c r="C16" s="71"/>
      <c r="D16" s="73"/>
      <c r="E16" s="75"/>
      <c r="F16" s="8" t="s">
        <v>36</v>
      </c>
      <c r="G16" s="36"/>
      <c r="H16" s="82"/>
    </row>
    <row r="17" spans="1:8" ht="15">
      <c r="A17" s="67"/>
      <c r="B17" s="69"/>
      <c r="C17" s="71"/>
      <c r="D17" s="73"/>
      <c r="E17" s="75"/>
      <c r="F17" s="8" t="s">
        <v>37</v>
      </c>
      <c r="G17" s="36"/>
      <c r="H17" s="82"/>
    </row>
    <row r="18" spans="1:8" ht="15">
      <c r="A18" s="67"/>
      <c r="B18" s="69"/>
      <c r="C18" s="71"/>
      <c r="D18" s="73"/>
      <c r="E18" s="75"/>
      <c r="F18" s="8" t="s">
        <v>228</v>
      </c>
      <c r="G18" s="36"/>
      <c r="H18" s="82"/>
    </row>
    <row r="19" spans="1:8" ht="15">
      <c r="A19" s="67"/>
      <c r="B19" s="69"/>
      <c r="C19" s="71"/>
      <c r="D19" s="73"/>
      <c r="E19" s="75"/>
      <c r="F19" s="8" t="s">
        <v>31</v>
      </c>
      <c r="G19" s="36"/>
      <c r="H19" s="82"/>
    </row>
    <row r="20" spans="1:8" ht="15">
      <c r="A20" s="67"/>
      <c r="B20" s="69"/>
      <c r="C20" s="71"/>
      <c r="D20" s="73"/>
      <c r="E20" s="75"/>
      <c r="F20" s="8" t="s">
        <v>337</v>
      </c>
      <c r="G20" s="36"/>
      <c r="H20" s="82"/>
    </row>
    <row r="21" spans="1:8" ht="15">
      <c r="A21" s="67"/>
      <c r="B21" s="69"/>
      <c r="C21" s="71"/>
      <c r="D21" s="73"/>
      <c r="E21" s="75"/>
      <c r="F21" s="8" t="s">
        <v>229</v>
      </c>
      <c r="G21" s="36"/>
      <c r="H21" s="82"/>
    </row>
    <row r="22" spans="1:8" ht="16.5" customHeight="1">
      <c r="A22" s="67">
        <v>3</v>
      </c>
      <c r="B22" s="69" t="s">
        <v>351</v>
      </c>
      <c r="C22" s="71">
        <v>10</v>
      </c>
      <c r="D22" s="73"/>
      <c r="E22" s="75">
        <f>C22*D22</f>
        <v>0</v>
      </c>
      <c r="F22" s="8" t="s">
        <v>230</v>
      </c>
      <c r="G22" s="36"/>
      <c r="H22" s="82"/>
    </row>
    <row r="23" spans="1:8" ht="15">
      <c r="A23" s="67"/>
      <c r="B23" s="69"/>
      <c r="C23" s="71"/>
      <c r="D23" s="73"/>
      <c r="E23" s="75"/>
      <c r="F23" s="8" t="s">
        <v>231</v>
      </c>
      <c r="G23" s="36"/>
      <c r="H23" s="82"/>
    </row>
    <row r="24" spans="1:8" ht="15">
      <c r="A24" s="67"/>
      <c r="B24" s="69"/>
      <c r="C24" s="71"/>
      <c r="D24" s="73"/>
      <c r="E24" s="75"/>
      <c r="F24" s="8" t="s">
        <v>232</v>
      </c>
      <c r="G24" s="36"/>
      <c r="H24" s="82"/>
    </row>
    <row r="25" spans="1:8" ht="15">
      <c r="A25" s="67"/>
      <c r="B25" s="69"/>
      <c r="C25" s="71"/>
      <c r="D25" s="73"/>
      <c r="E25" s="75"/>
      <c r="F25" s="8" t="s">
        <v>233</v>
      </c>
      <c r="G25" s="36"/>
      <c r="H25" s="82"/>
    </row>
    <row r="26" spans="1:8" ht="15">
      <c r="A26" s="67"/>
      <c r="B26" s="69"/>
      <c r="C26" s="71"/>
      <c r="D26" s="73"/>
      <c r="E26" s="75"/>
      <c r="F26" s="8" t="s">
        <v>234</v>
      </c>
      <c r="G26" s="36"/>
      <c r="H26" s="82"/>
    </row>
    <row r="27" spans="1:8" ht="15">
      <c r="A27" s="67"/>
      <c r="B27" s="69"/>
      <c r="C27" s="71"/>
      <c r="D27" s="73"/>
      <c r="E27" s="75"/>
      <c r="F27" s="8" t="s">
        <v>236</v>
      </c>
      <c r="G27" s="36"/>
      <c r="H27" s="82"/>
    </row>
    <row r="28" spans="1:8" ht="15">
      <c r="A28" s="67"/>
      <c r="B28" s="69"/>
      <c r="C28" s="71"/>
      <c r="D28" s="73"/>
      <c r="E28" s="75"/>
      <c r="F28" s="8" t="s">
        <v>237</v>
      </c>
      <c r="G28" s="36"/>
      <c r="H28" s="82"/>
    </row>
    <row r="29" spans="1:8" ht="15">
      <c r="A29" s="67"/>
      <c r="B29" s="69"/>
      <c r="C29" s="71"/>
      <c r="D29" s="73"/>
      <c r="E29" s="75"/>
      <c r="F29" s="8" t="s">
        <v>238</v>
      </c>
      <c r="G29" s="36"/>
      <c r="H29" s="82"/>
    </row>
    <row r="30" spans="1:8" ht="15">
      <c r="A30" s="67"/>
      <c r="B30" s="69"/>
      <c r="C30" s="71"/>
      <c r="D30" s="73"/>
      <c r="E30" s="75"/>
      <c r="F30" s="8" t="s">
        <v>338</v>
      </c>
      <c r="G30" s="36"/>
      <c r="H30" s="82"/>
    </row>
    <row r="31" spans="1:8" ht="15">
      <c r="A31" s="67"/>
      <c r="B31" s="69"/>
      <c r="C31" s="71"/>
      <c r="D31" s="73"/>
      <c r="E31" s="75"/>
      <c r="F31" s="8" t="s">
        <v>239</v>
      </c>
      <c r="G31" s="36"/>
      <c r="H31" s="82"/>
    </row>
    <row r="32" spans="1:8" ht="15">
      <c r="A32" s="67"/>
      <c r="B32" s="69"/>
      <c r="C32" s="71"/>
      <c r="D32" s="73"/>
      <c r="E32" s="75"/>
      <c r="F32" s="8" t="s">
        <v>240</v>
      </c>
      <c r="G32" s="36"/>
      <c r="H32" s="82"/>
    </row>
    <row r="33" spans="1:8" ht="15">
      <c r="A33" s="67"/>
      <c r="B33" s="69"/>
      <c r="C33" s="71"/>
      <c r="D33" s="73"/>
      <c r="E33" s="75"/>
      <c r="F33" s="8" t="s">
        <v>241</v>
      </c>
      <c r="G33" s="36"/>
      <c r="H33" s="82"/>
    </row>
    <row r="34" spans="1:8" ht="15">
      <c r="A34" s="67"/>
      <c r="B34" s="69"/>
      <c r="C34" s="71"/>
      <c r="D34" s="73"/>
      <c r="E34" s="75"/>
      <c r="F34" s="8" t="s">
        <v>242</v>
      </c>
      <c r="G34" s="36"/>
      <c r="H34" s="82"/>
    </row>
    <row r="35" spans="1:8" ht="15">
      <c r="A35" s="67"/>
      <c r="B35" s="69"/>
      <c r="C35" s="71"/>
      <c r="D35" s="73"/>
      <c r="E35" s="75"/>
      <c r="F35" s="8" t="s">
        <v>231</v>
      </c>
      <c r="G35" s="36"/>
      <c r="H35" s="82"/>
    </row>
    <row r="36" spans="1:8" ht="15">
      <c r="A36" s="67"/>
      <c r="B36" s="69"/>
      <c r="C36" s="71"/>
      <c r="D36" s="73"/>
      <c r="E36" s="75"/>
      <c r="F36" s="8" t="s">
        <v>243</v>
      </c>
      <c r="G36" s="36"/>
      <c r="H36" s="82"/>
    </row>
    <row r="37" spans="1:8" ht="15">
      <c r="A37" s="67"/>
      <c r="B37" s="69"/>
      <c r="C37" s="71"/>
      <c r="D37" s="73"/>
      <c r="E37" s="75"/>
      <c r="F37" s="8" t="s">
        <v>244</v>
      </c>
      <c r="G37" s="36"/>
      <c r="H37" s="82"/>
    </row>
    <row r="38" spans="1:8" ht="15">
      <c r="A38" s="67"/>
      <c r="B38" s="69"/>
      <c r="C38" s="71"/>
      <c r="D38" s="73"/>
      <c r="E38" s="75"/>
      <c r="F38" s="8" t="s">
        <v>245</v>
      </c>
      <c r="G38" s="36"/>
      <c r="H38" s="82"/>
    </row>
    <row r="39" spans="1:8" ht="16.5" customHeight="1">
      <c r="A39" s="67">
        <v>4</v>
      </c>
      <c r="B39" s="69" t="s">
        <v>17</v>
      </c>
      <c r="C39" s="71">
        <v>10</v>
      </c>
      <c r="D39" s="73"/>
      <c r="E39" s="75">
        <f>C39*D39</f>
        <v>0</v>
      </c>
      <c r="F39" s="8" t="s">
        <v>246</v>
      </c>
      <c r="G39" s="36"/>
      <c r="H39" s="82"/>
    </row>
    <row r="40" spans="1:8" ht="15">
      <c r="A40" s="67"/>
      <c r="B40" s="69"/>
      <c r="C40" s="71"/>
      <c r="D40" s="73"/>
      <c r="E40" s="75"/>
      <c r="F40" s="8" t="s">
        <v>40</v>
      </c>
      <c r="G40" s="36"/>
      <c r="H40" s="82"/>
    </row>
    <row r="41" spans="1:8" ht="15">
      <c r="A41" s="67"/>
      <c r="B41" s="69"/>
      <c r="C41" s="71"/>
      <c r="D41" s="73"/>
      <c r="E41" s="75"/>
      <c r="F41" s="8" t="s">
        <v>41</v>
      </c>
      <c r="G41" s="36"/>
      <c r="H41" s="82"/>
    </row>
    <row r="42" spans="1:8" ht="16.5" customHeight="1">
      <c r="A42" s="67">
        <v>5</v>
      </c>
      <c r="B42" s="69" t="s">
        <v>18</v>
      </c>
      <c r="C42" s="71">
        <v>10</v>
      </c>
      <c r="D42" s="73"/>
      <c r="E42" s="75">
        <f>C42*D42</f>
        <v>0</v>
      </c>
      <c r="F42" s="8" t="s">
        <v>40</v>
      </c>
      <c r="G42" s="36"/>
      <c r="H42" s="82"/>
    </row>
    <row r="43" spans="1:8" ht="15">
      <c r="A43" s="67"/>
      <c r="B43" s="69"/>
      <c r="C43" s="71"/>
      <c r="D43" s="73"/>
      <c r="E43" s="75"/>
      <c r="F43" s="8" t="s">
        <v>41</v>
      </c>
      <c r="G43" s="36"/>
      <c r="H43" s="82"/>
    </row>
    <row r="44" spans="1:9" ht="15">
      <c r="A44" s="67"/>
      <c r="B44" s="69"/>
      <c r="C44" s="71"/>
      <c r="D44" s="73"/>
      <c r="E44" s="75"/>
      <c r="F44" s="8" t="s">
        <v>349</v>
      </c>
      <c r="G44" s="36"/>
      <c r="H44" s="82"/>
      <c r="I44" s="34"/>
    </row>
    <row r="45" spans="1:8" ht="16.5" customHeight="1">
      <c r="A45" s="67">
        <v>6</v>
      </c>
      <c r="B45" s="69" t="s">
        <v>19</v>
      </c>
      <c r="C45" s="71">
        <v>10</v>
      </c>
      <c r="D45" s="64"/>
      <c r="E45" s="75">
        <f>C45*D45</f>
        <v>0</v>
      </c>
      <c r="F45" s="8" t="s">
        <v>20</v>
      </c>
      <c r="G45" s="36"/>
      <c r="H45" s="82"/>
    </row>
    <row r="46" spans="1:8" ht="15">
      <c r="A46" s="67"/>
      <c r="B46" s="69"/>
      <c r="C46" s="71"/>
      <c r="D46" s="65"/>
      <c r="E46" s="75"/>
      <c r="F46" s="8" t="s">
        <v>247</v>
      </c>
      <c r="G46" s="36"/>
      <c r="H46" s="82"/>
    </row>
    <row r="47" spans="1:8" ht="15">
      <c r="A47" s="67"/>
      <c r="B47" s="69"/>
      <c r="C47" s="71"/>
      <c r="D47" s="65"/>
      <c r="E47" s="75"/>
      <c r="F47" s="8" t="s">
        <v>248</v>
      </c>
      <c r="G47" s="36"/>
      <c r="H47" s="82"/>
    </row>
    <row r="48" spans="1:8" ht="15">
      <c r="A48" s="67"/>
      <c r="B48" s="69"/>
      <c r="C48" s="71"/>
      <c r="D48" s="65"/>
      <c r="E48" s="75"/>
      <c r="F48" s="8" t="s">
        <v>249</v>
      </c>
      <c r="G48" s="36"/>
      <c r="H48" s="82"/>
    </row>
    <row r="49" spans="1:8" ht="15">
      <c r="A49" s="67"/>
      <c r="B49" s="69"/>
      <c r="C49" s="71"/>
      <c r="D49" s="65"/>
      <c r="E49" s="75"/>
      <c r="F49" s="8" t="s">
        <v>21</v>
      </c>
      <c r="G49" s="36"/>
      <c r="H49" s="82"/>
    </row>
    <row r="50" spans="1:8" ht="15">
      <c r="A50" s="67"/>
      <c r="B50" s="69"/>
      <c r="C50" s="71"/>
      <c r="D50" s="65"/>
      <c r="E50" s="75"/>
      <c r="F50" s="8" t="s">
        <v>22</v>
      </c>
      <c r="G50" s="36"/>
      <c r="H50" s="82"/>
    </row>
    <row r="51" spans="1:8" ht="15">
      <c r="A51" s="67"/>
      <c r="B51" s="69"/>
      <c r="C51" s="71"/>
      <c r="D51" s="65"/>
      <c r="E51" s="75"/>
      <c r="F51" s="8" t="s">
        <v>250</v>
      </c>
      <c r="G51" s="36"/>
      <c r="H51" s="82"/>
    </row>
    <row r="52" spans="1:8" ht="15">
      <c r="A52" s="67"/>
      <c r="B52" s="69"/>
      <c r="C52" s="71"/>
      <c r="D52" s="65"/>
      <c r="E52" s="75"/>
      <c r="F52" s="8" t="s">
        <v>23</v>
      </c>
      <c r="G52" s="36"/>
      <c r="H52" s="82"/>
    </row>
    <row r="53" spans="1:8" ht="15">
      <c r="A53" s="67"/>
      <c r="B53" s="69"/>
      <c r="C53" s="71"/>
      <c r="D53" s="65"/>
      <c r="E53" s="75"/>
      <c r="F53" s="8" t="s">
        <v>251</v>
      </c>
      <c r="G53" s="36"/>
      <c r="H53" s="82"/>
    </row>
    <row r="54" spans="1:8" ht="15">
      <c r="A54" s="67"/>
      <c r="B54" s="69"/>
      <c r="C54" s="71"/>
      <c r="D54" s="66"/>
      <c r="E54" s="75"/>
      <c r="F54" s="8" t="s">
        <v>24</v>
      </c>
      <c r="G54" s="36"/>
      <c r="H54" s="82"/>
    </row>
    <row r="55" spans="1:8" ht="16.5" customHeight="1">
      <c r="A55" s="67">
        <v>7</v>
      </c>
      <c r="B55" s="69" t="s">
        <v>352</v>
      </c>
      <c r="C55" s="71">
        <v>10</v>
      </c>
      <c r="D55" s="64"/>
      <c r="E55" s="75">
        <f>C55*D55</f>
        <v>0</v>
      </c>
      <c r="F55" s="30" t="s">
        <v>43</v>
      </c>
      <c r="G55" s="36"/>
      <c r="H55" s="82"/>
    </row>
    <row r="56" spans="1:8" ht="15">
      <c r="A56" s="67"/>
      <c r="B56" s="69"/>
      <c r="C56" s="71"/>
      <c r="D56" s="65"/>
      <c r="E56" s="75"/>
      <c r="F56" s="30" t="s">
        <v>252</v>
      </c>
      <c r="G56" s="36"/>
      <c r="H56" s="82"/>
    </row>
    <row r="57" spans="1:9" ht="15">
      <c r="A57" s="67"/>
      <c r="B57" s="69"/>
      <c r="C57" s="71"/>
      <c r="D57" s="65"/>
      <c r="E57" s="75"/>
      <c r="F57" s="30" t="s">
        <v>355</v>
      </c>
      <c r="G57" s="36"/>
      <c r="H57" s="82"/>
      <c r="I57" s="34"/>
    </row>
    <row r="58" spans="1:8" ht="15">
      <c r="A58" s="67"/>
      <c r="B58" s="69"/>
      <c r="C58" s="71"/>
      <c r="D58" s="66"/>
      <c r="E58" s="75"/>
      <c r="F58" s="30" t="s">
        <v>44</v>
      </c>
      <c r="G58" s="36"/>
      <c r="H58" s="82"/>
    </row>
    <row r="59" spans="1:8" ht="16.5" customHeight="1">
      <c r="A59" s="67">
        <v>8</v>
      </c>
      <c r="B59" s="69" t="s">
        <v>42</v>
      </c>
      <c r="C59" s="71">
        <v>10</v>
      </c>
      <c r="D59" s="64"/>
      <c r="E59" s="75">
        <f>C59*D59</f>
        <v>0</v>
      </c>
      <c r="F59" s="30" t="s">
        <v>253</v>
      </c>
      <c r="G59" s="36"/>
      <c r="H59" s="82"/>
    </row>
    <row r="60" spans="1:8" ht="15">
      <c r="A60" s="67"/>
      <c r="B60" s="69"/>
      <c r="C60" s="71"/>
      <c r="D60" s="65"/>
      <c r="E60" s="75"/>
      <c r="F60" s="8" t="s">
        <v>254</v>
      </c>
      <c r="G60" s="36"/>
      <c r="H60" s="82"/>
    </row>
    <row r="61" spans="1:8" ht="15">
      <c r="A61" s="67"/>
      <c r="B61" s="69"/>
      <c r="C61" s="71"/>
      <c r="D61" s="65"/>
      <c r="E61" s="75"/>
      <c r="F61" s="8" t="s">
        <v>255</v>
      </c>
      <c r="G61" s="36"/>
      <c r="H61" s="82"/>
    </row>
    <row r="62" spans="1:8" ht="15">
      <c r="A62" s="67"/>
      <c r="B62" s="69"/>
      <c r="C62" s="71"/>
      <c r="D62" s="65"/>
      <c r="E62" s="75"/>
      <c r="F62" s="8" t="s">
        <v>256</v>
      </c>
      <c r="G62" s="36"/>
      <c r="H62" s="82"/>
    </row>
    <row r="63" spans="1:8" ht="15">
      <c r="A63" s="67"/>
      <c r="B63" s="69"/>
      <c r="C63" s="71"/>
      <c r="D63" s="65"/>
      <c r="E63" s="75"/>
      <c r="F63" s="8" t="s">
        <v>257</v>
      </c>
      <c r="G63" s="36"/>
      <c r="H63" s="82"/>
    </row>
    <row r="64" spans="1:8" ht="15">
      <c r="A64" s="67"/>
      <c r="B64" s="69"/>
      <c r="C64" s="71"/>
      <c r="D64" s="65"/>
      <c r="E64" s="75"/>
      <c r="F64" s="8" t="s">
        <v>354</v>
      </c>
      <c r="G64" s="36"/>
      <c r="H64" s="82"/>
    </row>
    <row r="65" spans="1:8" ht="15">
      <c r="A65" s="67"/>
      <c r="B65" s="69"/>
      <c r="C65" s="71"/>
      <c r="D65" s="65"/>
      <c r="E65" s="75"/>
      <c r="F65" s="8" t="s">
        <v>258</v>
      </c>
      <c r="G65" s="36"/>
      <c r="H65" s="82"/>
    </row>
    <row r="66" spans="1:8" ht="15">
      <c r="A66" s="67"/>
      <c r="B66" s="69"/>
      <c r="C66" s="71"/>
      <c r="D66" s="66"/>
      <c r="E66" s="75"/>
      <c r="F66" s="8" t="s">
        <v>259</v>
      </c>
      <c r="G66" s="36"/>
      <c r="H66" s="82"/>
    </row>
    <row r="67" spans="1:8" ht="16.5" customHeight="1">
      <c r="A67" s="67">
        <v>9</v>
      </c>
      <c r="B67" s="69" t="s">
        <v>45</v>
      </c>
      <c r="C67" s="71">
        <v>10</v>
      </c>
      <c r="D67" s="64"/>
      <c r="E67" s="75">
        <f>C67*D67</f>
        <v>0</v>
      </c>
      <c r="F67" s="8" t="s">
        <v>46</v>
      </c>
      <c r="G67" s="36"/>
      <c r="H67" s="82"/>
    </row>
    <row r="68" spans="1:8" ht="15">
      <c r="A68" s="67"/>
      <c r="B68" s="69"/>
      <c r="C68" s="71"/>
      <c r="D68" s="66"/>
      <c r="E68" s="75"/>
      <c r="F68" s="8" t="s">
        <v>260</v>
      </c>
      <c r="G68" s="36"/>
      <c r="H68" s="82"/>
    </row>
    <row r="69" spans="1:8" ht="16.5" customHeight="1">
      <c r="A69" s="67">
        <v>10</v>
      </c>
      <c r="B69" s="69" t="s">
        <v>47</v>
      </c>
      <c r="C69" s="71">
        <v>10</v>
      </c>
      <c r="D69" s="73"/>
      <c r="E69" s="75">
        <f>C69*D69</f>
        <v>0</v>
      </c>
      <c r="F69" s="8" t="s">
        <v>261</v>
      </c>
      <c r="G69" s="36"/>
      <c r="H69" s="82"/>
    </row>
    <row r="70" spans="1:8" ht="15">
      <c r="A70" s="67"/>
      <c r="B70" s="69"/>
      <c r="C70" s="71"/>
      <c r="D70" s="73"/>
      <c r="E70" s="75"/>
      <c r="F70" s="8" t="s">
        <v>262</v>
      </c>
      <c r="G70" s="36"/>
      <c r="H70" s="82"/>
    </row>
    <row r="71" spans="1:8" ht="15">
      <c r="A71" s="67"/>
      <c r="B71" s="69"/>
      <c r="C71" s="71"/>
      <c r="D71" s="73"/>
      <c r="E71" s="75"/>
      <c r="F71" s="8" t="s">
        <v>49</v>
      </c>
      <c r="G71" s="36"/>
      <c r="H71" s="82"/>
    </row>
    <row r="72" spans="1:8" ht="15">
      <c r="A72" s="67"/>
      <c r="B72" s="69"/>
      <c r="C72" s="71"/>
      <c r="D72" s="73"/>
      <c r="E72" s="75"/>
      <c r="F72" s="8" t="s">
        <v>50</v>
      </c>
      <c r="G72" s="36"/>
      <c r="H72" s="82"/>
    </row>
    <row r="73" spans="1:8" ht="15">
      <c r="A73" s="67"/>
      <c r="B73" s="69"/>
      <c r="C73" s="71"/>
      <c r="D73" s="73"/>
      <c r="E73" s="75"/>
      <c r="F73" s="8" t="s">
        <v>51</v>
      </c>
      <c r="G73" s="36"/>
      <c r="H73" s="82"/>
    </row>
    <row r="74" spans="1:8" ht="15">
      <c r="A74" s="67"/>
      <c r="B74" s="69"/>
      <c r="C74" s="71"/>
      <c r="D74" s="73"/>
      <c r="E74" s="75"/>
      <c r="F74" s="8" t="s">
        <v>263</v>
      </c>
      <c r="G74" s="36"/>
      <c r="H74" s="82"/>
    </row>
    <row r="75" spans="1:8" ht="15">
      <c r="A75" s="67"/>
      <c r="B75" s="69"/>
      <c r="C75" s="71"/>
      <c r="D75" s="73"/>
      <c r="E75" s="75"/>
      <c r="F75" s="8" t="s">
        <v>264</v>
      </c>
      <c r="G75" s="36"/>
      <c r="H75" s="82"/>
    </row>
    <row r="76" spans="1:8" ht="16.5" customHeight="1">
      <c r="A76" s="67">
        <v>11</v>
      </c>
      <c r="B76" s="69" t="s">
        <v>265</v>
      </c>
      <c r="C76" s="71">
        <v>10</v>
      </c>
      <c r="D76" s="73"/>
      <c r="E76" s="75">
        <f>C76*D76</f>
        <v>0</v>
      </c>
      <c r="F76" s="8" t="s">
        <v>53</v>
      </c>
      <c r="G76" s="36"/>
      <c r="H76" s="82"/>
    </row>
    <row r="77" spans="1:8" ht="15">
      <c r="A77" s="67"/>
      <c r="B77" s="69"/>
      <c r="C77" s="71"/>
      <c r="D77" s="73"/>
      <c r="E77" s="75"/>
      <c r="F77" s="8" t="s">
        <v>54</v>
      </c>
      <c r="G77" s="36"/>
      <c r="H77" s="82"/>
    </row>
    <row r="78" spans="1:8" ht="15">
      <c r="A78" s="67"/>
      <c r="B78" s="69"/>
      <c r="C78" s="71"/>
      <c r="D78" s="73"/>
      <c r="E78" s="75"/>
      <c r="F78" s="8" t="s">
        <v>266</v>
      </c>
      <c r="G78" s="36"/>
      <c r="H78" s="82"/>
    </row>
    <row r="79" spans="1:8" ht="16.5" customHeight="1">
      <c r="A79" s="67">
        <v>12</v>
      </c>
      <c r="B79" s="69" t="s">
        <v>55</v>
      </c>
      <c r="C79" s="71">
        <v>10</v>
      </c>
      <c r="D79" s="73"/>
      <c r="E79" s="75">
        <f>C79*D79</f>
        <v>0</v>
      </c>
      <c r="F79" s="8" t="s">
        <v>56</v>
      </c>
      <c r="G79" s="36"/>
      <c r="H79" s="82"/>
    </row>
    <row r="80" spans="1:8" ht="15">
      <c r="A80" s="67"/>
      <c r="B80" s="69"/>
      <c r="C80" s="71"/>
      <c r="D80" s="73"/>
      <c r="E80" s="75"/>
      <c r="F80" s="8" t="s">
        <v>59</v>
      </c>
      <c r="G80" s="36"/>
      <c r="H80" s="82"/>
    </row>
    <row r="81" spans="1:8" ht="16.5" customHeight="1">
      <c r="A81" s="67">
        <v>13</v>
      </c>
      <c r="B81" s="69" t="s">
        <v>57</v>
      </c>
      <c r="C81" s="71">
        <v>10</v>
      </c>
      <c r="D81" s="73"/>
      <c r="E81" s="75">
        <f>C81*D81</f>
        <v>0</v>
      </c>
      <c r="F81" s="8" t="s">
        <v>58</v>
      </c>
      <c r="G81" s="36"/>
      <c r="H81" s="82"/>
    </row>
    <row r="82" spans="1:8" ht="15">
      <c r="A82" s="67"/>
      <c r="B82" s="69"/>
      <c r="C82" s="71"/>
      <c r="D82" s="73"/>
      <c r="E82" s="75"/>
      <c r="F82" s="8" t="s">
        <v>59</v>
      </c>
      <c r="G82" s="36"/>
      <c r="H82" s="82"/>
    </row>
    <row r="83" spans="1:8" ht="16.5" customHeight="1">
      <c r="A83" s="67">
        <v>14</v>
      </c>
      <c r="B83" s="69" t="s">
        <v>60</v>
      </c>
      <c r="C83" s="71">
        <v>10</v>
      </c>
      <c r="D83" s="73"/>
      <c r="E83" s="75">
        <f>C83*D83</f>
        <v>0</v>
      </c>
      <c r="F83" s="8" t="s">
        <v>67</v>
      </c>
      <c r="G83" s="36"/>
      <c r="H83" s="82"/>
    </row>
    <row r="84" spans="1:8" ht="15">
      <c r="A84" s="67"/>
      <c r="B84" s="69"/>
      <c r="C84" s="71"/>
      <c r="D84" s="73"/>
      <c r="E84" s="75"/>
      <c r="F84" s="8" t="s">
        <v>68</v>
      </c>
      <c r="G84" s="36"/>
      <c r="H84" s="82"/>
    </row>
    <row r="85" spans="1:8" ht="15">
      <c r="A85" s="67"/>
      <c r="B85" s="69"/>
      <c r="C85" s="71"/>
      <c r="D85" s="73"/>
      <c r="E85" s="75"/>
      <c r="F85" s="8" t="s">
        <v>69</v>
      </c>
      <c r="G85" s="36"/>
      <c r="H85" s="82"/>
    </row>
    <row r="86" spans="1:8" ht="15">
      <c r="A86" s="67"/>
      <c r="B86" s="69"/>
      <c r="C86" s="71"/>
      <c r="D86" s="73"/>
      <c r="E86" s="75"/>
      <c r="F86" s="8" t="s">
        <v>59</v>
      </c>
      <c r="G86" s="36"/>
      <c r="H86" s="82"/>
    </row>
    <row r="87" spans="1:8" ht="16.5" customHeight="1">
      <c r="A87" s="67">
        <v>15</v>
      </c>
      <c r="B87" s="69" t="s">
        <v>61</v>
      </c>
      <c r="C87" s="71">
        <v>10</v>
      </c>
      <c r="D87" s="73"/>
      <c r="E87" s="75">
        <f>C87*D87</f>
        <v>0</v>
      </c>
      <c r="F87" s="8" t="s">
        <v>70</v>
      </c>
      <c r="G87" s="36"/>
      <c r="H87" s="82"/>
    </row>
    <row r="88" spans="1:8" ht="15">
      <c r="A88" s="67"/>
      <c r="B88" s="69"/>
      <c r="C88" s="71"/>
      <c r="D88" s="73"/>
      <c r="E88" s="75"/>
      <c r="F88" s="8" t="s">
        <v>71</v>
      </c>
      <c r="G88" s="36"/>
      <c r="H88" s="82"/>
    </row>
    <row r="89" spans="1:8" ht="15">
      <c r="A89" s="67"/>
      <c r="B89" s="69"/>
      <c r="C89" s="71"/>
      <c r="D89" s="73"/>
      <c r="E89" s="75"/>
      <c r="F89" s="8" t="s">
        <v>267</v>
      </c>
      <c r="G89" s="36"/>
      <c r="H89" s="82"/>
    </row>
    <row r="90" spans="1:8" ht="15">
      <c r="A90" s="67"/>
      <c r="B90" s="69"/>
      <c r="C90" s="71"/>
      <c r="D90" s="73"/>
      <c r="E90" s="75"/>
      <c r="F90" s="8" t="s">
        <v>72</v>
      </c>
      <c r="G90" s="36"/>
      <c r="H90" s="82"/>
    </row>
    <row r="91" spans="1:8" ht="15">
      <c r="A91" s="67"/>
      <c r="B91" s="69"/>
      <c r="C91" s="71"/>
      <c r="D91" s="73"/>
      <c r="E91" s="75"/>
      <c r="F91" s="8" t="s">
        <v>73</v>
      </c>
      <c r="G91" s="36"/>
      <c r="H91" s="82"/>
    </row>
    <row r="92" spans="1:8" ht="15">
      <c r="A92" s="67"/>
      <c r="B92" s="69"/>
      <c r="C92" s="71"/>
      <c r="D92" s="73"/>
      <c r="E92" s="75"/>
      <c r="F92" s="8" t="s">
        <v>74</v>
      </c>
      <c r="G92" s="36"/>
      <c r="H92" s="82"/>
    </row>
    <row r="93" spans="1:8" ht="15">
      <c r="A93" s="67"/>
      <c r="B93" s="69"/>
      <c r="C93" s="71"/>
      <c r="D93" s="73"/>
      <c r="E93" s="75"/>
      <c r="F93" s="8" t="s">
        <v>75</v>
      </c>
      <c r="G93" s="36"/>
      <c r="H93" s="82"/>
    </row>
    <row r="94" spans="1:8" ht="16.5" customHeight="1">
      <c r="A94" s="67">
        <v>16</v>
      </c>
      <c r="B94" s="69" t="s">
        <v>62</v>
      </c>
      <c r="C94" s="71">
        <v>10</v>
      </c>
      <c r="D94" s="73"/>
      <c r="E94" s="75">
        <f>C94*D94</f>
        <v>0</v>
      </c>
      <c r="F94" s="8" t="s">
        <v>268</v>
      </c>
      <c r="G94" s="36"/>
      <c r="H94" s="82"/>
    </row>
    <row r="95" spans="1:8" ht="15">
      <c r="A95" s="67"/>
      <c r="B95" s="69"/>
      <c r="C95" s="71"/>
      <c r="D95" s="73"/>
      <c r="E95" s="75"/>
      <c r="F95" s="8" t="s">
        <v>269</v>
      </c>
      <c r="G95" s="36"/>
      <c r="H95" s="82"/>
    </row>
    <row r="96" spans="1:8" ht="15">
      <c r="A96" s="67"/>
      <c r="B96" s="69"/>
      <c r="C96" s="71"/>
      <c r="D96" s="73"/>
      <c r="E96" s="75"/>
      <c r="F96" s="8" t="s">
        <v>63</v>
      </c>
      <c r="G96" s="36"/>
      <c r="H96" s="82"/>
    </row>
    <row r="97" spans="1:8" ht="15">
      <c r="A97" s="67"/>
      <c r="B97" s="69"/>
      <c r="C97" s="71"/>
      <c r="D97" s="73"/>
      <c r="E97" s="75"/>
      <c r="F97" s="8" t="s">
        <v>270</v>
      </c>
      <c r="G97" s="36"/>
      <c r="H97" s="82"/>
    </row>
    <row r="98" spans="1:8" ht="15">
      <c r="A98" s="67"/>
      <c r="B98" s="69"/>
      <c r="C98" s="71"/>
      <c r="D98" s="73"/>
      <c r="E98" s="75"/>
      <c r="F98" s="8" t="s">
        <v>271</v>
      </c>
      <c r="G98" s="36"/>
      <c r="H98" s="82"/>
    </row>
    <row r="99" spans="1:8" ht="15">
      <c r="A99" s="67"/>
      <c r="B99" s="69"/>
      <c r="C99" s="71"/>
      <c r="D99" s="73"/>
      <c r="E99" s="75"/>
      <c r="F99" s="8" t="s">
        <v>272</v>
      </c>
      <c r="G99" s="36"/>
      <c r="H99" s="82"/>
    </row>
    <row r="100" spans="1:8" ht="15.75" thickBot="1">
      <c r="A100" s="68"/>
      <c r="B100" s="70"/>
      <c r="C100" s="72"/>
      <c r="D100" s="74"/>
      <c r="E100" s="76"/>
      <c r="F100" s="19" t="s">
        <v>64</v>
      </c>
      <c r="G100" s="37"/>
      <c r="H100" s="83"/>
    </row>
    <row r="105" spans="2:7" ht="18.75">
      <c r="B105" s="5" t="s">
        <v>65</v>
      </c>
      <c r="C105" s="5"/>
      <c r="D105" s="5"/>
      <c r="E105" s="6">
        <f>SUM(E2:E104)</f>
        <v>0</v>
      </c>
      <c r="F105" s="5" t="s">
        <v>66</v>
      </c>
      <c r="G105" s="38"/>
    </row>
  </sheetData>
  <sheetProtection algorithmName="SHA-512" hashValue="twFmEpfoHki26V1Ny8gaKz0YZhHUVPdvdi+OcC9FeB8g5YmUxtR8oso2gBMGFyhlwtz++r1lYVjbQTWPi6hkeQ==" saltValue="8TvWMl41JI8+cVbEozknkg==" spinCount="100000" sheet="1" objects="1" scenarios="1" formatColumns="0" formatRows="0"/>
  <mergeCells count="96">
    <mergeCell ref="H94:H100"/>
    <mergeCell ref="H76:H78"/>
    <mergeCell ref="H79:H80"/>
    <mergeCell ref="H81:H82"/>
    <mergeCell ref="H83:H86"/>
    <mergeCell ref="H87:H93"/>
    <mergeCell ref="H45:H54"/>
    <mergeCell ref="H55:H58"/>
    <mergeCell ref="H59:H66"/>
    <mergeCell ref="H67:H68"/>
    <mergeCell ref="H69:H75"/>
    <mergeCell ref="H2:H9"/>
    <mergeCell ref="H10:H21"/>
    <mergeCell ref="H22:H38"/>
    <mergeCell ref="H39:H41"/>
    <mergeCell ref="H42:H44"/>
    <mergeCell ref="A55:A58"/>
    <mergeCell ref="B55:B58"/>
    <mergeCell ref="C55:C58"/>
    <mergeCell ref="E55:E58"/>
    <mergeCell ref="B2:B9"/>
    <mergeCell ref="C2:C9"/>
    <mergeCell ref="D2:D9"/>
    <mergeCell ref="E2:E9"/>
    <mergeCell ref="A2:A9"/>
    <mergeCell ref="A45:A54"/>
    <mergeCell ref="B45:B54"/>
    <mergeCell ref="C45:C54"/>
    <mergeCell ref="E45:E54"/>
    <mergeCell ref="A42:A44"/>
    <mergeCell ref="B42:B44"/>
    <mergeCell ref="C42:C44"/>
    <mergeCell ref="D42:D44"/>
    <mergeCell ref="E42:E44"/>
    <mergeCell ref="A39:A41"/>
    <mergeCell ref="B39:B41"/>
    <mergeCell ref="C39:C41"/>
    <mergeCell ref="D39:D41"/>
    <mergeCell ref="E39:E41"/>
    <mergeCell ref="A22:A38"/>
    <mergeCell ref="B22:B38"/>
    <mergeCell ref="C22:C38"/>
    <mergeCell ref="D22:D38"/>
    <mergeCell ref="E22:E38"/>
    <mergeCell ref="A10:A21"/>
    <mergeCell ref="B10:B21"/>
    <mergeCell ref="C10:C21"/>
    <mergeCell ref="D10:D21"/>
    <mergeCell ref="E10:E21"/>
    <mergeCell ref="A67:A68"/>
    <mergeCell ref="B67:B68"/>
    <mergeCell ref="C67:C68"/>
    <mergeCell ref="E67:E68"/>
    <mergeCell ref="A59:A66"/>
    <mergeCell ref="B59:B66"/>
    <mergeCell ref="C59:C66"/>
    <mergeCell ref="E59:E66"/>
    <mergeCell ref="A69:A75"/>
    <mergeCell ref="B69:B75"/>
    <mergeCell ref="C69:C75"/>
    <mergeCell ref="D69:D75"/>
    <mergeCell ref="E69:E75"/>
    <mergeCell ref="E79:E80"/>
    <mergeCell ref="A76:A78"/>
    <mergeCell ref="B76:B78"/>
    <mergeCell ref="C76:C78"/>
    <mergeCell ref="D76:D78"/>
    <mergeCell ref="E76:E78"/>
    <mergeCell ref="E83:E86"/>
    <mergeCell ref="A81:A82"/>
    <mergeCell ref="B81:B82"/>
    <mergeCell ref="C81:C82"/>
    <mergeCell ref="D81:D82"/>
    <mergeCell ref="E81:E82"/>
    <mergeCell ref="E94:E100"/>
    <mergeCell ref="A87:A93"/>
    <mergeCell ref="B87:B93"/>
    <mergeCell ref="C87:C93"/>
    <mergeCell ref="D87:D93"/>
    <mergeCell ref="E87:E93"/>
    <mergeCell ref="D45:D54"/>
    <mergeCell ref="D55:D58"/>
    <mergeCell ref="D59:D66"/>
    <mergeCell ref="D67:D68"/>
    <mergeCell ref="A94:A100"/>
    <mergeCell ref="B94:B100"/>
    <mergeCell ref="C94:C100"/>
    <mergeCell ref="D94:D100"/>
    <mergeCell ref="A83:A86"/>
    <mergeCell ref="B83:B86"/>
    <mergeCell ref="C83:C86"/>
    <mergeCell ref="D83:D86"/>
    <mergeCell ref="A79:A80"/>
    <mergeCell ref="B79:B80"/>
    <mergeCell ref="C79:C80"/>
    <mergeCell ref="D79:D8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1"/>
  <sheetViews>
    <sheetView workbookViewId="0" topLeftCell="A1">
      <selection activeCell="D2" sqref="D2:D8"/>
    </sheetView>
  </sheetViews>
  <sheetFormatPr defaultColWidth="9.140625" defaultRowHeight="15"/>
  <cols>
    <col min="1" max="1" width="12.140625" style="0" customWidth="1"/>
    <col min="2" max="2" width="38.7109375" style="0" customWidth="1"/>
    <col min="3" max="3" width="11.28125" style="0" customWidth="1"/>
    <col min="4" max="4" width="14.8515625" style="0" customWidth="1"/>
    <col min="5" max="5" width="18.57421875" style="0" customWidth="1"/>
    <col min="6" max="6" width="85.00390625" style="0" customWidth="1"/>
    <col min="7" max="7" width="22.140625" style="39" customWidth="1"/>
    <col min="8" max="8" width="55.57421875" style="35" customWidth="1"/>
  </cols>
  <sheetData>
    <row r="1" spans="1:8" ht="29.25" thickBot="1">
      <c r="A1" s="46" t="s">
        <v>7</v>
      </c>
      <c r="B1" s="47" t="s">
        <v>13</v>
      </c>
      <c r="C1" s="47" t="s">
        <v>8</v>
      </c>
      <c r="D1" s="48" t="s">
        <v>9</v>
      </c>
      <c r="E1" s="48" t="s">
        <v>10</v>
      </c>
      <c r="F1" s="47" t="s">
        <v>11</v>
      </c>
      <c r="G1" s="47" t="s">
        <v>328</v>
      </c>
      <c r="H1" s="49" t="s">
        <v>12</v>
      </c>
    </row>
    <row r="2" spans="1:8" ht="16.5" customHeight="1">
      <c r="A2" s="80">
        <v>1</v>
      </c>
      <c r="B2" s="77" t="s">
        <v>76</v>
      </c>
      <c r="C2" s="78">
        <v>10</v>
      </c>
      <c r="D2" s="66"/>
      <c r="E2" s="79">
        <f>C2*D2</f>
        <v>0</v>
      </c>
      <c r="F2" s="4" t="s">
        <v>273</v>
      </c>
      <c r="G2" s="44"/>
      <c r="H2" s="81"/>
    </row>
    <row r="3" spans="1:8" ht="15">
      <c r="A3" s="67"/>
      <c r="B3" s="69"/>
      <c r="C3" s="71"/>
      <c r="D3" s="73"/>
      <c r="E3" s="75"/>
      <c r="F3" s="8" t="s">
        <v>274</v>
      </c>
      <c r="G3" s="36"/>
      <c r="H3" s="82"/>
    </row>
    <row r="4" spans="1:8" ht="15">
      <c r="A4" s="67"/>
      <c r="B4" s="69"/>
      <c r="C4" s="71"/>
      <c r="D4" s="73"/>
      <c r="E4" s="75"/>
      <c r="F4" s="8" t="s">
        <v>339</v>
      </c>
      <c r="G4" s="36"/>
      <c r="H4" s="82"/>
    </row>
    <row r="5" spans="1:8" ht="15">
      <c r="A5" s="67"/>
      <c r="B5" s="69"/>
      <c r="C5" s="71"/>
      <c r="D5" s="73"/>
      <c r="E5" s="75"/>
      <c r="F5" s="8" t="s">
        <v>275</v>
      </c>
      <c r="G5" s="36"/>
      <c r="H5" s="82"/>
    </row>
    <row r="6" spans="1:8" ht="15">
      <c r="A6" s="67"/>
      <c r="B6" s="69"/>
      <c r="C6" s="71"/>
      <c r="D6" s="73"/>
      <c r="E6" s="75"/>
      <c r="F6" s="8" t="s">
        <v>276</v>
      </c>
      <c r="G6" s="36"/>
      <c r="H6" s="82"/>
    </row>
    <row r="7" spans="1:8" ht="15">
      <c r="A7" s="67"/>
      <c r="B7" s="69"/>
      <c r="C7" s="71"/>
      <c r="D7" s="73"/>
      <c r="E7" s="75"/>
      <c r="F7" s="8" t="s">
        <v>277</v>
      </c>
      <c r="G7" s="36"/>
      <c r="H7" s="82"/>
    </row>
    <row r="8" spans="1:8" ht="15">
      <c r="A8" s="67"/>
      <c r="B8" s="69"/>
      <c r="C8" s="71"/>
      <c r="D8" s="73"/>
      <c r="E8" s="75"/>
      <c r="F8" s="8" t="s">
        <v>77</v>
      </c>
      <c r="G8" s="36"/>
      <c r="H8" s="82"/>
    </row>
    <row r="9" spans="1:8" ht="16.5" customHeight="1">
      <c r="A9" s="67">
        <v>2</v>
      </c>
      <c r="B9" s="69" t="s">
        <v>78</v>
      </c>
      <c r="C9" s="71">
        <v>10</v>
      </c>
      <c r="D9" s="73"/>
      <c r="E9" s="75">
        <f>C9*D9</f>
        <v>0</v>
      </c>
      <c r="F9" s="8" t="s">
        <v>79</v>
      </c>
      <c r="G9" s="36"/>
      <c r="H9" s="82"/>
    </row>
    <row r="10" spans="1:8" ht="15">
      <c r="A10" s="67"/>
      <c r="B10" s="69"/>
      <c r="C10" s="71"/>
      <c r="D10" s="73"/>
      <c r="E10" s="75"/>
      <c r="F10" s="8" t="s">
        <v>278</v>
      </c>
      <c r="G10" s="36"/>
      <c r="H10" s="82"/>
    </row>
    <row r="11" spans="1:8" ht="15">
      <c r="A11" s="67"/>
      <c r="B11" s="69"/>
      <c r="C11" s="71"/>
      <c r="D11" s="73"/>
      <c r="E11" s="75"/>
      <c r="F11" s="8" t="s">
        <v>279</v>
      </c>
      <c r="G11" s="36"/>
      <c r="H11" s="82"/>
    </row>
    <row r="12" spans="1:8" ht="15">
      <c r="A12" s="67"/>
      <c r="B12" s="69"/>
      <c r="C12" s="71"/>
      <c r="D12" s="73"/>
      <c r="E12" s="75"/>
      <c r="F12" s="8" t="s">
        <v>280</v>
      </c>
      <c r="G12" s="36"/>
      <c r="H12" s="82"/>
    </row>
    <row r="13" spans="1:8" ht="15">
      <c r="A13" s="67"/>
      <c r="B13" s="69"/>
      <c r="C13" s="71"/>
      <c r="D13" s="73"/>
      <c r="E13" s="75"/>
      <c r="F13" s="8" t="s">
        <v>80</v>
      </c>
      <c r="G13" s="36"/>
      <c r="H13" s="82"/>
    </row>
    <row r="14" spans="1:8" ht="15">
      <c r="A14" s="67"/>
      <c r="B14" s="69"/>
      <c r="C14" s="71"/>
      <c r="D14" s="73"/>
      <c r="E14" s="75"/>
      <c r="F14" s="8" t="s">
        <v>81</v>
      </c>
      <c r="G14" s="36"/>
      <c r="H14" s="82"/>
    </row>
    <row r="15" spans="1:8" ht="15">
      <c r="A15" s="67"/>
      <c r="B15" s="69"/>
      <c r="C15" s="71"/>
      <c r="D15" s="73"/>
      <c r="E15" s="75"/>
      <c r="F15" s="8" t="s">
        <v>281</v>
      </c>
      <c r="G15" s="36"/>
      <c r="H15" s="82"/>
    </row>
    <row r="16" spans="1:8" ht="15">
      <c r="A16" s="67"/>
      <c r="B16" s="69"/>
      <c r="C16" s="71"/>
      <c r="D16" s="73"/>
      <c r="E16" s="75"/>
      <c r="F16" s="8" t="s">
        <v>82</v>
      </c>
      <c r="G16" s="36"/>
      <c r="H16" s="82"/>
    </row>
    <row r="17" spans="1:8" ht="15">
      <c r="A17" s="67"/>
      <c r="B17" s="69"/>
      <c r="C17" s="71"/>
      <c r="D17" s="73"/>
      <c r="E17" s="75"/>
      <c r="F17" s="8" t="s">
        <v>83</v>
      </c>
      <c r="G17" s="36"/>
      <c r="H17" s="82"/>
    </row>
    <row r="18" spans="1:8" ht="16.5" customHeight="1">
      <c r="A18" s="67">
        <v>3</v>
      </c>
      <c r="B18" s="69" t="s">
        <v>16</v>
      </c>
      <c r="C18" s="71">
        <v>10</v>
      </c>
      <c r="D18" s="73"/>
      <c r="E18" s="75">
        <f>C18*D18</f>
        <v>0</v>
      </c>
      <c r="F18" s="8" t="s">
        <v>238</v>
      </c>
      <c r="G18" s="36"/>
      <c r="H18" s="82"/>
    </row>
    <row r="19" spans="1:8" ht="15">
      <c r="A19" s="67"/>
      <c r="B19" s="69"/>
      <c r="C19" s="71"/>
      <c r="D19" s="73"/>
      <c r="E19" s="75"/>
      <c r="F19" s="8" t="s">
        <v>39</v>
      </c>
      <c r="G19" s="36"/>
      <c r="H19" s="82"/>
    </row>
    <row r="20" spans="1:8" ht="15">
      <c r="A20" s="67"/>
      <c r="B20" s="69"/>
      <c r="C20" s="71"/>
      <c r="D20" s="73"/>
      <c r="E20" s="75"/>
      <c r="F20" s="8" t="s">
        <v>282</v>
      </c>
      <c r="G20" s="36"/>
      <c r="H20" s="82"/>
    </row>
    <row r="21" spans="1:8" ht="15">
      <c r="A21" s="67"/>
      <c r="B21" s="69"/>
      <c r="C21" s="71"/>
      <c r="D21" s="73"/>
      <c r="E21" s="75"/>
      <c r="F21" s="8" t="s">
        <v>283</v>
      </c>
      <c r="G21" s="36"/>
      <c r="H21" s="82"/>
    </row>
    <row r="22" spans="1:8" ht="15">
      <c r="A22" s="67"/>
      <c r="B22" s="69"/>
      <c r="C22" s="71"/>
      <c r="D22" s="73"/>
      <c r="E22" s="75"/>
      <c r="F22" s="8" t="s">
        <v>284</v>
      </c>
      <c r="G22" s="36"/>
      <c r="H22" s="82"/>
    </row>
    <row r="23" spans="1:8" ht="15">
      <c r="A23" s="67"/>
      <c r="B23" s="69"/>
      <c r="C23" s="71"/>
      <c r="D23" s="73"/>
      <c r="E23" s="75"/>
      <c r="F23" s="8" t="s">
        <v>235</v>
      </c>
      <c r="G23" s="36"/>
      <c r="H23" s="82"/>
    </row>
    <row r="24" spans="1:8" ht="15">
      <c r="A24" s="67"/>
      <c r="B24" s="69"/>
      <c r="C24" s="71"/>
      <c r="D24" s="73"/>
      <c r="E24" s="75"/>
      <c r="F24" s="8" t="s">
        <v>285</v>
      </c>
      <c r="G24" s="36"/>
      <c r="H24" s="82"/>
    </row>
    <row r="25" spans="1:8" ht="15">
      <c r="A25" s="67"/>
      <c r="B25" s="69"/>
      <c r="C25" s="71"/>
      <c r="D25" s="73"/>
      <c r="E25" s="75"/>
      <c r="F25" s="8" t="s">
        <v>286</v>
      </c>
      <c r="G25" s="36"/>
      <c r="H25" s="82"/>
    </row>
    <row r="26" spans="1:8" ht="15">
      <c r="A26" s="67"/>
      <c r="B26" s="69"/>
      <c r="C26" s="71"/>
      <c r="D26" s="73"/>
      <c r="E26" s="75"/>
      <c r="F26" s="8" t="s">
        <v>287</v>
      </c>
      <c r="G26" s="36"/>
      <c r="H26" s="82"/>
    </row>
    <row r="27" spans="1:8" ht="15">
      <c r="A27" s="67"/>
      <c r="B27" s="69"/>
      <c r="C27" s="71"/>
      <c r="D27" s="73"/>
      <c r="E27" s="75"/>
      <c r="F27" s="8" t="s">
        <v>288</v>
      </c>
      <c r="G27" s="36"/>
      <c r="H27" s="82"/>
    </row>
    <row r="28" spans="1:8" ht="15">
      <c r="A28" s="67"/>
      <c r="B28" s="69"/>
      <c r="C28" s="71"/>
      <c r="D28" s="73"/>
      <c r="E28" s="75"/>
      <c r="F28" s="8" t="s">
        <v>289</v>
      </c>
      <c r="G28" s="36"/>
      <c r="H28" s="82"/>
    </row>
    <row r="29" spans="1:8" ht="15">
      <c r="A29" s="67"/>
      <c r="B29" s="69"/>
      <c r="C29" s="71"/>
      <c r="D29" s="73"/>
      <c r="E29" s="75"/>
      <c r="F29" s="8" t="s">
        <v>290</v>
      </c>
      <c r="G29" s="36"/>
      <c r="H29" s="82"/>
    </row>
    <row r="30" spans="1:8" ht="15">
      <c r="A30" s="67"/>
      <c r="B30" s="69"/>
      <c r="C30" s="71"/>
      <c r="D30" s="73"/>
      <c r="E30" s="75"/>
      <c r="F30" s="8" t="s">
        <v>291</v>
      </c>
      <c r="G30" s="36"/>
      <c r="H30" s="82"/>
    </row>
    <row r="31" spans="1:8" ht="15">
      <c r="A31" s="67"/>
      <c r="B31" s="69"/>
      <c r="C31" s="71"/>
      <c r="D31" s="73"/>
      <c r="E31" s="75"/>
      <c r="F31" s="8" t="s">
        <v>231</v>
      </c>
      <c r="G31" s="36"/>
      <c r="H31" s="82"/>
    </row>
    <row r="32" spans="1:8" ht="15">
      <c r="A32" s="67"/>
      <c r="B32" s="69"/>
      <c r="C32" s="71"/>
      <c r="D32" s="73"/>
      <c r="E32" s="75"/>
      <c r="F32" s="8" t="s">
        <v>292</v>
      </c>
      <c r="G32" s="36"/>
      <c r="H32" s="82"/>
    </row>
    <row r="33" spans="1:8" ht="15">
      <c r="A33" s="67"/>
      <c r="B33" s="69"/>
      <c r="C33" s="71"/>
      <c r="D33" s="73"/>
      <c r="E33" s="75"/>
      <c r="F33" s="8" t="s">
        <v>293</v>
      </c>
      <c r="G33" s="36"/>
      <c r="H33" s="82"/>
    </row>
    <row r="34" spans="1:8" ht="15">
      <c r="A34" s="67"/>
      <c r="B34" s="69"/>
      <c r="C34" s="71"/>
      <c r="D34" s="73"/>
      <c r="E34" s="75"/>
      <c r="F34" s="8" t="s">
        <v>294</v>
      </c>
      <c r="G34" s="36"/>
      <c r="H34" s="82"/>
    </row>
    <row r="35" spans="1:8" ht="16.5" customHeight="1">
      <c r="A35" s="67">
        <v>4</v>
      </c>
      <c r="B35" s="69" t="s">
        <v>84</v>
      </c>
      <c r="C35" s="71">
        <v>10</v>
      </c>
      <c r="D35" s="64"/>
      <c r="E35" s="75">
        <f>C35*D35</f>
        <v>0</v>
      </c>
      <c r="F35" s="8" t="s">
        <v>85</v>
      </c>
      <c r="G35" s="36"/>
      <c r="H35" s="82"/>
    </row>
    <row r="36" spans="1:8" ht="15">
      <c r="A36" s="67"/>
      <c r="B36" s="69"/>
      <c r="C36" s="71"/>
      <c r="D36" s="65"/>
      <c r="E36" s="75"/>
      <c r="F36" s="8" t="s">
        <v>295</v>
      </c>
      <c r="G36" s="36"/>
      <c r="H36" s="82"/>
    </row>
    <row r="37" spans="1:8" ht="15">
      <c r="A37" s="67"/>
      <c r="B37" s="69"/>
      <c r="C37" s="71"/>
      <c r="D37" s="65"/>
      <c r="E37" s="75"/>
      <c r="F37" s="8" t="s">
        <v>86</v>
      </c>
      <c r="G37" s="36"/>
      <c r="H37" s="82"/>
    </row>
    <row r="38" spans="1:8" ht="15">
      <c r="A38" s="67"/>
      <c r="B38" s="69"/>
      <c r="C38" s="71"/>
      <c r="D38" s="65"/>
      <c r="E38" s="75"/>
      <c r="F38" s="8" t="s">
        <v>87</v>
      </c>
      <c r="G38" s="36"/>
      <c r="H38" s="82"/>
    </row>
    <row r="39" spans="1:8" ht="15">
      <c r="A39" s="67"/>
      <c r="B39" s="69"/>
      <c r="C39" s="71"/>
      <c r="D39" s="65"/>
      <c r="E39" s="75"/>
      <c r="F39" s="8" t="s">
        <v>88</v>
      </c>
      <c r="G39" s="36"/>
      <c r="H39" s="82"/>
    </row>
    <row r="40" spans="1:8" ht="15">
      <c r="A40" s="67"/>
      <c r="B40" s="69"/>
      <c r="C40" s="71"/>
      <c r="D40" s="65"/>
      <c r="E40" s="75"/>
      <c r="F40" s="8" t="s">
        <v>296</v>
      </c>
      <c r="G40" s="36"/>
      <c r="H40" s="82"/>
    </row>
    <row r="41" spans="1:8" ht="15">
      <c r="A41" s="67"/>
      <c r="B41" s="69"/>
      <c r="C41" s="71"/>
      <c r="D41" s="65"/>
      <c r="E41" s="75"/>
      <c r="F41" s="8" t="s">
        <v>297</v>
      </c>
      <c r="G41" s="36"/>
      <c r="H41" s="82"/>
    </row>
    <row r="42" spans="1:8" ht="15">
      <c r="A42" s="67"/>
      <c r="B42" s="69"/>
      <c r="C42" s="71"/>
      <c r="D42" s="65"/>
      <c r="E42" s="75"/>
      <c r="F42" s="8" t="s">
        <v>89</v>
      </c>
      <c r="G42" s="36"/>
      <c r="H42" s="82"/>
    </row>
    <row r="43" spans="1:8" ht="15">
      <c r="A43" s="67"/>
      <c r="B43" s="69"/>
      <c r="C43" s="71"/>
      <c r="D43" s="65"/>
      <c r="E43" s="75"/>
      <c r="F43" s="8" t="s">
        <v>95</v>
      </c>
      <c r="G43" s="36"/>
      <c r="H43" s="82"/>
    </row>
    <row r="44" spans="1:8" ht="15">
      <c r="A44" s="67"/>
      <c r="B44" s="69"/>
      <c r="C44" s="71"/>
      <c r="D44" s="66"/>
      <c r="E44" s="75"/>
      <c r="F44" s="8" t="s">
        <v>298</v>
      </c>
      <c r="G44" s="36"/>
      <c r="H44" s="82"/>
    </row>
    <row r="45" spans="1:8" ht="16.5" customHeight="1">
      <c r="A45" s="67">
        <v>5</v>
      </c>
      <c r="B45" s="69" t="s">
        <v>90</v>
      </c>
      <c r="C45" s="71">
        <v>10</v>
      </c>
      <c r="D45" s="64"/>
      <c r="E45" s="75">
        <f>C45*D45</f>
        <v>0</v>
      </c>
      <c r="F45" s="8" t="s">
        <v>91</v>
      </c>
      <c r="G45" s="36"/>
      <c r="H45" s="82"/>
    </row>
    <row r="46" spans="1:8" ht="15">
      <c r="A46" s="67"/>
      <c r="B46" s="69"/>
      <c r="C46" s="71"/>
      <c r="D46" s="65"/>
      <c r="E46" s="75"/>
      <c r="F46" s="8" t="s">
        <v>299</v>
      </c>
      <c r="G46" s="36"/>
      <c r="H46" s="82"/>
    </row>
    <row r="47" spans="1:8" ht="15">
      <c r="A47" s="67"/>
      <c r="B47" s="69"/>
      <c r="C47" s="71"/>
      <c r="D47" s="65"/>
      <c r="E47" s="75"/>
      <c r="F47" s="8" t="s">
        <v>92</v>
      </c>
      <c r="G47" s="36"/>
      <c r="H47" s="82"/>
    </row>
    <row r="48" spans="1:8" ht="15">
      <c r="A48" s="67"/>
      <c r="B48" s="69"/>
      <c r="C48" s="71"/>
      <c r="D48" s="65"/>
      <c r="E48" s="75"/>
      <c r="F48" s="8" t="s">
        <v>300</v>
      </c>
      <c r="G48" s="36"/>
      <c r="H48" s="82"/>
    </row>
    <row r="49" spans="1:8" ht="15">
      <c r="A49" s="67"/>
      <c r="B49" s="69"/>
      <c r="C49" s="71"/>
      <c r="D49" s="65"/>
      <c r="E49" s="75"/>
      <c r="F49" s="8" t="s">
        <v>301</v>
      </c>
      <c r="G49" s="36"/>
      <c r="H49" s="82"/>
    </row>
    <row r="50" spans="1:8" ht="15">
      <c r="A50" s="67"/>
      <c r="B50" s="69"/>
      <c r="C50" s="71"/>
      <c r="D50" s="65"/>
      <c r="E50" s="75"/>
      <c r="F50" s="8" t="s">
        <v>93</v>
      </c>
      <c r="G50" s="36"/>
      <c r="H50" s="82"/>
    </row>
    <row r="51" spans="1:8" ht="15">
      <c r="A51" s="67"/>
      <c r="B51" s="69"/>
      <c r="C51" s="71"/>
      <c r="D51" s="65"/>
      <c r="E51" s="75"/>
      <c r="F51" s="8" t="s">
        <v>94</v>
      </c>
      <c r="G51" s="36"/>
      <c r="H51" s="82"/>
    </row>
    <row r="52" spans="1:8" ht="15">
      <c r="A52" s="67"/>
      <c r="B52" s="69"/>
      <c r="C52" s="71"/>
      <c r="D52" s="65"/>
      <c r="E52" s="75"/>
      <c r="F52" s="8" t="s">
        <v>95</v>
      </c>
      <c r="G52" s="36"/>
      <c r="H52" s="82"/>
    </row>
    <row r="53" spans="1:8" ht="15">
      <c r="A53" s="67"/>
      <c r="B53" s="69"/>
      <c r="C53" s="71"/>
      <c r="D53" s="66"/>
      <c r="E53" s="75"/>
      <c r="F53" s="8" t="s">
        <v>96</v>
      </c>
      <c r="G53" s="36"/>
      <c r="H53" s="82"/>
    </row>
    <row r="54" spans="1:8" ht="16.5" customHeight="1">
      <c r="A54" s="67">
        <v>6</v>
      </c>
      <c r="B54" s="69" t="s">
        <v>47</v>
      </c>
      <c r="C54" s="71">
        <v>10</v>
      </c>
      <c r="D54" s="73"/>
      <c r="E54" s="75">
        <f>C54*D54</f>
        <v>0</v>
      </c>
      <c r="F54" s="8" t="s">
        <v>302</v>
      </c>
      <c r="G54" s="36"/>
      <c r="H54" s="82"/>
    </row>
    <row r="55" spans="1:8" ht="15">
      <c r="A55" s="67"/>
      <c r="B55" s="69"/>
      <c r="C55" s="71"/>
      <c r="D55" s="73"/>
      <c r="E55" s="75"/>
      <c r="F55" s="8" t="s">
        <v>262</v>
      </c>
      <c r="G55" s="36"/>
      <c r="H55" s="82"/>
    </row>
    <row r="56" spans="1:8" ht="15">
      <c r="A56" s="67"/>
      <c r="B56" s="69"/>
      <c r="C56" s="71"/>
      <c r="D56" s="73"/>
      <c r="E56" s="75"/>
      <c r="F56" s="8" t="s">
        <v>48</v>
      </c>
      <c r="G56" s="36"/>
      <c r="H56" s="82"/>
    </row>
    <row r="57" spans="1:8" ht="15">
      <c r="A57" s="67"/>
      <c r="B57" s="69"/>
      <c r="C57" s="71"/>
      <c r="D57" s="73"/>
      <c r="E57" s="75"/>
      <c r="F57" s="8" t="s">
        <v>49</v>
      </c>
      <c r="G57" s="36"/>
      <c r="H57" s="82"/>
    </row>
    <row r="58" spans="1:8" ht="15">
      <c r="A58" s="67"/>
      <c r="B58" s="69"/>
      <c r="C58" s="71"/>
      <c r="D58" s="73"/>
      <c r="E58" s="75"/>
      <c r="F58" s="8" t="s">
        <v>50</v>
      </c>
      <c r="G58" s="36"/>
      <c r="H58" s="82"/>
    </row>
    <row r="59" spans="1:8" ht="15">
      <c r="A59" s="67"/>
      <c r="B59" s="69"/>
      <c r="C59" s="71"/>
      <c r="D59" s="73"/>
      <c r="E59" s="75"/>
      <c r="F59" s="8" t="s">
        <v>51</v>
      </c>
      <c r="G59" s="36"/>
      <c r="H59" s="82"/>
    </row>
    <row r="60" spans="1:8" ht="16.5" customHeight="1">
      <c r="A60" s="67">
        <v>7</v>
      </c>
      <c r="B60" s="69" t="s">
        <v>52</v>
      </c>
      <c r="C60" s="71">
        <v>10</v>
      </c>
      <c r="D60" s="73"/>
      <c r="E60" s="75">
        <f>C60*D60</f>
        <v>0</v>
      </c>
      <c r="F60" s="8" t="s">
        <v>53</v>
      </c>
      <c r="G60" s="36"/>
      <c r="H60" s="82"/>
    </row>
    <row r="61" spans="1:8" ht="15">
      <c r="A61" s="67"/>
      <c r="B61" s="69"/>
      <c r="C61" s="71"/>
      <c r="D61" s="73"/>
      <c r="E61" s="75"/>
      <c r="F61" s="8" t="s">
        <v>54</v>
      </c>
      <c r="G61" s="36"/>
      <c r="H61" s="82"/>
    </row>
    <row r="62" spans="1:8" ht="15">
      <c r="A62" s="67"/>
      <c r="B62" s="69"/>
      <c r="C62" s="71"/>
      <c r="D62" s="73"/>
      <c r="E62" s="75"/>
      <c r="F62" s="8" t="s">
        <v>303</v>
      </c>
      <c r="G62" s="36"/>
      <c r="H62" s="82"/>
    </row>
    <row r="63" spans="1:8" ht="16.5" customHeight="1">
      <c r="A63" s="67">
        <v>8</v>
      </c>
      <c r="B63" s="69" t="s">
        <v>55</v>
      </c>
      <c r="C63" s="71">
        <v>10</v>
      </c>
      <c r="D63" s="73"/>
      <c r="E63" s="75">
        <f>C63*D63</f>
        <v>0</v>
      </c>
      <c r="F63" s="8" t="s">
        <v>56</v>
      </c>
      <c r="G63" s="36"/>
      <c r="H63" s="82"/>
    </row>
    <row r="64" spans="1:8" ht="15">
      <c r="A64" s="67"/>
      <c r="B64" s="69"/>
      <c r="C64" s="71"/>
      <c r="D64" s="73"/>
      <c r="E64" s="75"/>
      <c r="F64" s="8" t="s">
        <v>59</v>
      </c>
      <c r="G64" s="36"/>
      <c r="H64" s="82"/>
    </row>
    <row r="65" spans="1:8" ht="16.5" customHeight="1">
      <c r="A65" s="67">
        <v>9</v>
      </c>
      <c r="B65" s="69" t="s">
        <v>57</v>
      </c>
      <c r="C65" s="71">
        <v>10</v>
      </c>
      <c r="D65" s="73"/>
      <c r="E65" s="75">
        <f>C65*D65</f>
        <v>0</v>
      </c>
      <c r="F65" s="8" t="s">
        <v>58</v>
      </c>
      <c r="G65" s="36"/>
      <c r="H65" s="82"/>
    </row>
    <row r="66" spans="1:8" ht="15.75" thickBot="1">
      <c r="A66" s="68"/>
      <c r="B66" s="70"/>
      <c r="C66" s="72"/>
      <c r="D66" s="74"/>
      <c r="E66" s="76"/>
      <c r="F66" s="19" t="s">
        <v>59</v>
      </c>
      <c r="G66" s="37"/>
      <c r="H66" s="83"/>
    </row>
    <row r="71" spans="2:7" ht="18.75">
      <c r="B71" s="5" t="s">
        <v>65</v>
      </c>
      <c r="C71" s="5"/>
      <c r="D71" s="5"/>
      <c r="E71" s="6">
        <f>SUM(E2:E70)</f>
        <v>0</v>
      </c>
      <c r="F71" s="5" t="s">
        <v>66</v>
      </c>
      <c r="G71" s="38"/>
    </row>
  </sheetData>
  <sheetProtection algorithmName="SHA-512" hashValue="4Tbeic0Ps89UcQxumVjJ+PAZHYmBF2OQjDSM76xQ4bhPAd3pryQ/7OdT3T4mSu36e7M7IskDzvFdhXewh2PlDQ==" saltValue="URfzTcK567Lk8lgC28/eHg==" spinCount="100000" sheet="1" objects="1" scenarios="1" formatColumns="0" formatRows="0"/>
  <mergeCells count="54">
    <mergeCell ref="H54:H59"/>
    <mergeCell ref="H60:H62"/>
    <mergeCell ref="H63:H64"/>
    <mergeCell ref="H65:H66"/>
    <mergeCell ref="H2:H8"/>
    <mergeCell ref="H9:H17"/>
    <mergeCell ref="H18:H34"/>
    <mergeCell ref="H35:H44"/>
    <mergeCell ref="H45:H53"/>
    <mergeCell ref="A65:A66"/>
    <mergeCell ref="B65:B66"/>
    <mergeCell ref="C65:C66"/>
    <mergeCell ref="D65:D66"/>
    <mergeCell ref="E65:E66"/>
    <mergeCell ref="A60:A62"/>
    <mergeCell ref="B60:B62"/>
    <mergeCell ref="C60:C62"/>
    <mergeCell ref="D60:D62"/>
    <mergeCell ref="E60:E62"/>
    <mergeCell ref="A63:A64"/>
    <mergeCell ref="B63:B64"/>
    <mergeCell ref="C63:C64"/>
    <mergeCell ref="D63:D64"/>
    <mergeCell ref="E63:E64"/>
    <mergeCell ref="A54:A59"/>
    <mergeCell ref="B54:B59"/>
    <mergeCell ref="C54:C59"/>
    <mergeCell ref="D54:D59"/>
    <mergeCell ref="E54:E59"/>
    <mergeCell ref="A45:A53"/>
    <mergeCell ref="B45:B53"/>
    <mergeCell ref="C45:C53"/>
    <mergeCell ref="E45:E53"/>
    <mergeCell ref="A35:A44"/>
    <mergeCell ref="B35:B44"/>
    <mergeCell ref="C35:C44"/>
    <mergeCell ref="E35:E44"/>
    <mergeCell ref="D35:D44"/>
    <mergeCell ref="D45:D53"/>
    <mergeCell ref="A18:A34"/>
    <mergeCell ref="B18:B34"/>
    <mergeCell ref="C18:C34"/>
    <mergeCell ref="D18:D34"/>
    <mergeCell ref="E18:E34"/>
    <mergeCell ref="A2:A8"/>
    <mergeCell ref="B2:B8"/>
    <mergeCell ref="C2:C8"/>
    <mergeCell ref="D2:D8"/>
    <mergeCell ref="E2:E8"/>
    <mergeCell ref="A9:A17"/>
    <mergeCell ref="B9:B17"/>
    <mergeCell ref="C9:C17"/>
    <mergeCell ref="D9:D17"/>
    <mergeCell ref="E9:E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3"/>
  <sheetViews>
    <sheetView workbookViewId="0" topLeftCell="A1">
      <selection activeCell="D2" sqref="D2:D11"/>
    </sheetView>
  </sheetViews>
  <sheetFormatPr defaultColWidth="9.140625" defaultRowHeight="15"/>
  <cols>
    <col min="1" max="1" width="12.140625" style="0" customWidth="1"/>
    <col min="2" max="2" width="38.7109375" style="0" customWidth="1"/>
    <col min="3" max="3" width="11.28125" style="0" customWidth="1"/>
    <col min="4" max="4" width="14.8515625" style="0" customWidth="1"/>
    <col min="5" max="5" width="18.57421875" style="0" customWidth="1"/>
    <col min="6" max="6" width="85.00390625" style="0" customWidth="1"/>
    <col min="7" max="7" width="29.7109375" style="39" customWidth="1"/>
    <col min="8" max="8" width="55.57421875" style="35" customWidth="1"/>
  </cols>
  <sheetData>
    <row r="1" spans="1:8" ht="29.25" thickBot="1">
      <c r="A1" s="46" t="s">
        <v>7</v>
      </c>
      <c r="B1" s="47" t="s">
        <v>13</v>
      </c>
      <c r="C1" s="47" t="s">
        <v>8</v>
      </c>
      <c r="D1" s="48" t="s">
        <v>9</v>
      </c>
      <c r="E1" s="48" t="s">
        <v>10</v>
      </c>
      <c r="F1" s="47" t="s">
        <v>11</v>
      </c>
      <c r="G1" s="47" t="s">
        <v>328</v>
      </c>
      <c r="H1" s="49" t="s">
        <v>12</v>
      </c>
    </row>
    <row r="2" spans="1:8" ht="16.5" customHeight="1">
      <c r="A2" s="80">
        <v>1</v>
      </c>
      <c r="B2" s="77" t="s">
        <v>97</v>
      </c>
      <c r="C2" s="78">
        <v>10</v>
      </c>
      <c r="D2" s="66"/>
      <c r="E2" s="79">
        <f>C2*D2</f>
        <v>0</v>
      </c>
      <c r="F2" s="4" t="s">
        <v>309</v>
      </c>
      <c r="G2" s="44"/>
      <c r="H2" s="81"/>
    </row>
    <row r="3" spans="1:8" ht="15">
      <c r="A3" s="67"/>
      <c r="B3" s="69"/>
      <c r="C3" s="71"/>
      <c r="D3" s="73"/>
      <c r="E3" s="75"/>
      <c r="F3" s="8" t="s">
        <v>105</v>
      </c>
      <c r="G3" s="36"/>
      <c r="H3" s="82"/>
    </row>
    <row r="4" spans="1:8" ht="15">
      <c r="A4" s="67"/>
      <c r="B4" s="69"/>
      <c r="C4" s="71"/>
      <c r="D4" s="73"/>
      <c r="E4" s="75"/>
      <c r="F4" s="8" t="s">
        <v>310</v>
      </c>
      <c r="G4" s="36"/>
      <c r="H4" s="82"/>
    </row>
    <row r="5" spans="1:8" ht="15">
      <c r="A5" s="67"/>
      <c r="B5" s="69"/>
      <c r="C5" s="71"/>
      <c r="D5" s="73"/>
      <c r="E5" s="75"/>
      <c r="F5" s="8" t="s">
        <v>311</v>
      </c>
      <c r="G5" s="36"/>
      <c r="H5" s="82"/>
    </row>
    <row r="6" spans="1:8" ht="15">
      <c r="A6" s="67"/>
      <c r="B6" s="69"/>
      <c r="C6" s="71"/>
      <c r="D6" s="73"/>
      <c r="E6" s="75"/>
      <c r="F6" s="8" t="s">
        <v>312</v>
      </c>
      <c r="G6" s="36"/>
      <c r="H6" s="82"/>
    </row>
    <row r="7" spans="1:8" ht="15">
      <c r="A7" s="67"/>
      <c r="B7" s="69"/>
      <c r="C7" s="71"/>
      <c r="D7" s="73"/>
      <c r="E7" s="75"/>
      <c r="F7" s="8" t="s">
        <v>313</v>
      </c>
      <c r="G7" s="36"/>
      <c r="H7" s="82"/>
    </row>
    <row r="8" spans="1:8" ht="15">
      <c r="A8" s="67"/>
      <c r="B8" s="69"/>
      <c r="C8" s="71"/>
      <c r="D8" s="73"/>
      <c r="E8" s="75"/>
      <c r="F8" s="8" t="s">
        <v>106</v>
      </c>
      <c r="G8" s="36"/>
      <c r="H8" s="82"/>
    </row>
    <row r="9" spans="1:8" ht="15">
      <c r="A9" s="67"/>
      <c r="B9" s="69"/>
      <c r="C9" s="71"/>
      <c r="D9" s="73"/>
      <c r="E9" s="75"/>
      <c r="F9" s="8" t="s">
        <v>107</v>
      </c>
      <c r="G9" s="36"/>
      <c r="H9" s="82"/>
    </row>
    <row r="10" spans="1:8" ht="15">
      <c r="A10" s="67"/>
      <c r="B10" s="69"/>
      <c r="C10" s="71"/>
      <c r="D10" s="73"/>
      <c r="E10" s="75"/>
      <c r="F10" s="8" t="s">
        <v>108</v>
      </c>
      <c r="G10" s="36"/>
      <c r="H10" s="82"/>
    </row>
    <row r="11" spans="1:8" ht="15">
      <c r="A11" s="67"/>
      <c r="B11" s="69"/>
      <c r="C11" s="71"/>
      <c r="D11" s="73"/>
      <c r="E11" s="75"/>
      <c r="F11" s="8" t="s">
        <v>109</v>
      </c>
      <c r="G11" s="36"/>
      <c r="H11" s="82"/>
    </row>
    <row r="12" spans="1:8" ht="16.5" customHeight="1">
      <c r="A12" s="67">
        <v>2</v>
      </c>
      <c r="B12" s="69" t="s">
        <v>98</v>
      </c>
      <c r="C12" s="71">
        <v>10</v>
      </c>
      <c r="D12" s="73"/>
      <c r="E12" s="75">
        <f>C12*D12</f>
        <v>0</v>
      </c>
      <c r="F12" s="8" t="s">
        <v>110</v>
      </c>
      <c r="G12" s="36"/>
      <c r="H12" s="82"/>
    </row>
    <row r="13" spans="1:8" ht="15">
      <c r="A13" s="67"/>
      <c r="B13" s="69"/>
      <c r="C13" s="71"/>
      <c r="D13" s="73"/>
      <c r="E13" s="75"/>
      <c r="F13" s="8" t="s">
        <v>111</v>
      </c>
      <c r="G13" s="36"/>
      <c r="H13" s="82"/>
    </row>
    <row r="14" spans="1:8" ht="15">
      <c r="A14" s="67"/>
      <c r="B14" s="69"/>
      <c r="C14" s="71"/>
      <c r="D14" s="73"/>
      <c r="E14" s="75"/>
      <c r="F14" s="8" t="s">
        <v>56</v>
      </c>
      <c r="G14" s="36"/>
      <c r="H14" s="82"/>
    </row>
    <row r="15" spans="1:8" ht="16.5" customHeight="1">
      <c r="A15" s="67">
        <v>3</v>
      </c>
      <c r="B15" s="69" t="s">
        <v>99</v>
      </c>
      <c r="C15" s="71">
        <v>10</v>
      </c>
      <c r="D15" s="73"/>
      <c r="E15" s="75">
        <f>C15*D15</f>
        <v>0</v>
      </c>
      <c r="F15" s="8" t="s">
        <v>112</v>
      </c>
      <c r="G15" s="36"/>
      <c r="H15" s="82"/>
    </row>
    <row r="16" spans="1:8" ht="15">
      <c r="A16" s="67"/>
      <c r="B16" s="69"/>
      <c r="C16" s="71"/>
      <c r="D16" s="73"/>
      <c r="E16" s="75"/>
      <c r="F16" s="8" t="s">
        <v>307</v>
      </c>
      <c r="G16" s="36"/>
      <c r="H16" s="82"/>
    </row>
    <row r="17" spans="1:8" ht="15">
      <c r="A17" s="67"/>
      <c r="B17" s="69"/>
      <c r="C17" s="71"/>
      <c r="D17" s="73"/>
      <c r="E17" s="75"/>
      <c r="F17" s="8" t="s">
        <v>113</v>
      </c>
      <c r="G17" s="36"/>
      <c r="H17" s="82"/>
    </row>
    <row r="18" spans="1:8" ht="15">
      <c r="A18" s="67"/>
      <c r="B18" s="69"/>
      <c r="C18" s="71"/>
      <c r="D18" s="73"/>
      <c r="E18" s="75"/>
      <c r="F18" s="8" t="s">
        <v>114</v>
      </c>
      <c r="G18" s="36"/>
      <c r="H18" s="82"/>
    </row>
    <row r="19" spans="1:8" ht="15">
      <c r="A19" s="67"/>
      <c r="B19" s="69"/>
      <c r="C19" s="71"/>
      <c r="D19" s="73"/>
      <c r="E19" s="75"/>
      <c r="F19" s="8" t="s">
        <v>115</v>
      </c>
      <c r="G19" s="36"/>
      <c r="H19" s="82"/>
    </row>
    <row r="20" spans="1:8" ht="15">
      <c r="A20" s="67"/>
      <c r="B20" s="69"/>
      <c r="C20" s="71"/>
      <c r="D20" s="73"/>
      <c r="E20" s="75"/>
      <c r="F20" s="8" t="s">
        <v>308</v>
      </c>
      <c r="G20" s="36"/>
      <c r="H20" s="82"/>
    </row>
    <row r="21" spans="1:8" ht="15">
      <c r="A21" s="67"/>
      <c r="B21" s="69"/>
      <c r="C21" s="71"/>
      <c r="D21" s="73"/>
      <c r="E21" s="75"/>
      <c r="F21" s="8" t="s">
        <v>56</v>
      </c>
      <c r="G21" s="36"/>
      <c r="H21" s="82"/>
    </row>
    <row r="22" spans="1:8" ht="16.5" customHeight="1">
      <c r="A22" s="67">
        <v>4</v>
      </c>
      <c r="B22" s="69" t="s">
        <v>100</v>
      </c>
      <c r="C22" s="71">
        <v>10</v>
      </c>
      <c r="D22" s="73"/>
      <c r="E22" s="75">
        <f>C22*D22</f>
        <v>0</v>
      </c>
      <c r="F22" s="8" t="s">
        <v>305</v>
      </c>
      <c r="G22" s="36"/>
      <c r="H22" s="82"/>
    </row>
    <row r="23" spans="1:8" ht="16.5" customHeight="1">
      <c r="A23" s="67"/>
      <c r="B23" s="69"/>
      <c r="C23" s="71"/>
      <c r="D23" s="73"/>
      <c r="E23" s="75"/>
      <c r="F23" s="30" t="s">
        <v>117</v>
      </c>
      <c r="G23" s="36"/>
      <c r="H23" s="82"/>
    </row>
    <row r="24" spans="1:8" ht="16.5" customHeight="1">
      <c r="A24" s="67"/>
      <c r="B24" s="69"/>
      <c r="C24" s="71"/>
      <c r="D24" s="73"/>
      <c r="E24" s="75"/>
      <c r="F24" s="30" t="s">
        <v>306</v>
      </c>
      <c r="G24" s="36"/>
      <c r="H24" s="82"/>
    </row>
    <row r="25" spans="1:8" ht="15">
      <c r="A25" s="67"/>
      <c r="B25" s="69"/>
      <c r="C25" s="71"/>
      <c r="D25" s="73"/>
      <c r="E25" s="75"/>
      <c r="F25" s="30" t="s">
        <v>56</v>
      </c>
      <c r="G25" s="36"/>
      <c r="H25" s="82"/>
    </row>
    <row r="26" spans="1:8" ht="16.5" customHeight="1">
      <c r="A26" s="67">
        <v>5</v>
      </c>
      <c r="B26" s="69" t="s">
        <v>356</v>
      </c>
      <c r="C26" s="71">
        <v>10</v>
      </c>
      <c r="D26" s="73"/>
      <c r="E26" s="75">
        <f>C26*D26</f>
        <v>0</v>
      </c>
      <c r="F26" s="30" t="s">
        <v>359</v>
      </c>
      <c r="G26" s="36"/>
      <c r="H26" s="82"/>
    </row>
    <row r="27" spans="1:8" ht="15">
      <c r="A27" s="67"/>
      <c r="B27" s="69"/>
      <c r="C27" s="71"/>
      <c r="D27" s="73"/>
      <c r="E27" s="75"/>
      <c r="F27" s="30" t="s">
        <v>104</v>
      </c>
      <c r="G27" s="36"/>
      <c r="H27" s="82"/>
    </row>
    <row r="28" spans="1:8" ht="16.5" customHeight="1">
      <c r="A28" s="67">
        <v>6</v>
      </c>
      <c r="B28" s="69" t="s">
        <v>357</v>
      </c>
      <c r="C28" s="71">
        <v>10</v>
      </c>
      <c r="D28" s="64"/>
      <c r="E28" s="75">
        <f>C28*D28</f>
        <v>0</v>
      </c>
      <c r="F28" s="30" t="s">
        <v>360</v>
      </c>
      <c r="G28" s="36"/>
      <c r="H28" s="82"/>
    </row>
    <row r="29" spans="1:8" ht="15">
      <c r="A29" s="67"/>
      <c r="B29" s="69"/>
      <c r="C29" s="71"/>
      <c r="D29" s="66"/>
      <c r="E29" s="75"/>
      <c r="F29" s="30" t="s">
        <v>104</v>
      </c>
      <c r="G29" s="36"/>
      <c r="H29" s="82"/>
    </row>
    <row r="30" spans="1:8" ht="16.5" customHeight="1">
      <c r="A30" s="67">
        <v>7</v>
      </c>
      <c r="B30" s="69" t="s">
        <v>358</v>
      </c>
      <c r="C30" s="71">
        <v>10</v>
      </c>
      <c r="D30" s="64"/>
      <c r="E30" s="75">
        <f>C30*D30</f>
        <v>0</v>
      </c>
      <c r="F30" s="30" t="s">
        <v>361</v>
      </c>
      <c r="G30" s="36"/>
      <c r="H30" s="82"/>
    </row>
    <row r="31" spans="1:8" ht="15">
      <c r="A31" s="67"/>
      <c r="B31" s="69"/>
      <c r="C31" s="71"/>
      <c r="D31" s="66"/>
      <c r="E31" s="75"/>
      <c r="F31" s="30" t="s">
        <v>104</v>
      </c>
      <c r="G31" s="36"/>
      <c r="H31" s="82"/>
    </row>
    <row r="32" spans="1:8" ht="16.5" customHeight="1">
      <c r="A32" s="20">
        <v>8</v>
      </c>
      <c r="B32" s="18" t="s">
        <v>101</v>
      </c>
      <c r="C32" s="17">
        <v>10</v>
      </c>
      <c r="D32" s="25"/>
      <c r="E32" s="7">
        <f>C32*D32</f>
        <v>0</v>
      </c>
      <c r="F32" s="30" t="s">
        <v>104</v>
      </c>
      <c r="G32" s="36"/>
      <c r="H32" s="40"/>
    </row>
    <row r="33" spans="1:8" ht="16.5" customHeight="1">
      <c r="A33" s="20">
        <v>9</v>
      </c>
      <c r="B33" s="18" t="s">
        <v>102</v>
      </c>
      <c r="C33" s="17">
        <v>10</v>
      </c>
      <c r="D33" s="25"/>
      <c r="E33" s="7">
        <f>C33*D33</f>
        <v>0</v>
      </c>
      <c r="F33" s="30" t="s">
        <v>104</v>
      </c>
      <c r="G33" s="36"/>
      <c r="H33" s="40"/>
    </row>
    <row r="34" spans="1:8" ht="16.5" customHeight="1">
      <c r="A34" s="67">
        <v>10</v>
      </c>
      <c r="B34" s="69" t="s">
        <v>118</v>
      </c>
      <c r="C34" s="71">
        <v>10</v>
      </c>
      <c r="D34" s="73"/>
      <c r="E34" s="75">
        <f>C34*D34</f>
        <v>0</v>
      </c>
      <c r="F34" s="30" t="s">
        <v>119</v>
      </c>
      <c r="G34" s="36"/>
      <c r="H34" s="82"/>
    </row>
    <row r="35" spans="1:8" ht="15">
      <c r="A35" s="67"/>
      <c r="B35" s="69"/>
      <c r="C35" s="71"/>
      <c r="D35" s="73"/>
      <c r="E35" s="75"/>
      <c r="F35" s="30" t="s">
        <v>120</v>
      </c>
      <c r="G35" s="36"/>
      <c r="H35" s="82"/>
    </row>
    <row r="36" spans="1:8" ht="15">
      <c r="A36" s="67"/>
      <c r="B36" s="69"/>
      <c r="C36" s="71"/>
      <c r="D36" s="73"/>
      <c r="E36" s="75"/>
      <c r="F36" s="30" t="s">
        <v>121</v>
      </c>
      <c r="G36" s="36"/>
      <c r="H36" s="82"/>
    </row>
    <row r="37" spans="1:8" ht="15">
      <c r="A37" s="67"/>
      <c r="B37" s="69"/>
      <c r="C37" s="71"/>
      <c r="D37" s="73"/>
      <c r="E37" s="75"/>
      <c r="F37" s="30" t="s">
        <v>304</v>
      </c>
      <c r="G37" s="36"/>
      <c r="H37" s="82"/>
    </row>
    <row r="38" spans="1:8" ht="15">
      <c r="A38" s="67"/>
      <c r="B38" s="69"/>
      <c r="C38" s="71"/>
      <c r="D38" s="73"/>
      <c r="E38" s="75"/>
      <c r="F38" s="30" t="s">
        <v>362</v>
      </c>
      <c r="G38" s="36"/>
      <c r="H38" s="82"/>
    </row>
    <row r="39" spans="1:8" ht="15">
      <c r="A39" s="67"/>
      <c r="B39" s="69"/>
      <c r="C39" s="71"/>
      <c r="D39" s="73"/>
      <c r="E39" s="75"/>
      <c r="F39" s="30" t="s">
        <v>350</v>
      </c>
      <c r="G39" s="36"/>
      <c r="H39" s="82"/>
    </row>
    <row r="40" spans="1:8" ht="15">
      <c r="A40" s="67"/>
      <c r="B40" s="69"/>
      <c r="C40" s="71"/>
      <c r="D40" s="73"/>
      <c r="E40" s="75"/>
      <c r="F40" s="30" t="s">
        <v>116</v>
      </c>
      <c r="G40" s="36"/>
      <c r="H40" s="82"/>
    </row>
    <row r="41" spans="1:8" ht="16.5" customHeight="1">
      <c r="A41" s="67">
        <v>11</v>
      </c>
      <c r="B41" s="69" t="s">
        <v>52</v>
      </c>
      <c r="C41" s="71">
        <v>10</v>
      </c>
      <c r="D41" s="73"/>
      <c r="E41" s="75">
        <f>C41*D41</f>
        <v>0</v>
      </c>
      <c r="F41" s="30" t="s">
        <v>53</v>
      </c>
      <c r="G41" s="36"/>
      <c r="H41" s="82"/>
    </row>
    <row r="42" spans="1:8" ht="15">
      <c r="A42" s="67"/>
      <c r="B42" s="69"/>
      <c r="C42" s="71"/>
      <c r="D42" s="73"/>
      <c r="E42" s="75"/>
      <c r="F42" s="8" t="s">
        <v>54</v>
      </c>
      <c r="G42" s="36"/>
      <c r="H42" s="82"/>
    </row>
    <row r="43" spans="1:8" ht="15">
      <c r="A43" s="67"/>
      <c r="B43" s="69"/>
      <c r="C43" s="71"/>
      <c r="D43" s="73"/>
      <c r="E43" s="75"/>
      <c r="F43" s="8" t="s">
        <v>303</v>
      </c>
      <c r="G43" s="36"/>
      <c r="H43" s="82"/>
    </row>
    <row r="44" spans="1:8" ht="16.5" customHeight="1">
      <c r="A44" s="67">
        <v>12</v>
      </c>
      <c r="B44" s="69" t="s">
        <v>55</v>
      </c>
      <c r="C44" s="71">
        <v>10</v>
      </c>
      <c r="D44" s="73"/>
      <c r="E44" s="75">
        <f>C44*D44</f>
        <v>0</v>
      </c>
      <c r="F44" s="8" t="s">
        <v>56</v>
      </c>
      <c r="G44" s="36"/>
      <c r="H44" s="82"/>
    </row>
    <row r="45" spans="1:8" ht="15">
      <c r="A45" s="67"/>
      <c r="B45" s="69"/>
      <c r="C45" s="71"/>
      <c r="D45" s="73"/>
      <c r="E45" s="75"/>
      <c r="F45" s="8" t="s">
        <v>59</v>
      </c>
      <c r="G45" s="36"/>
      <c r="H45" s="82"/>
    </row>
    <row r="46" spans="1:8" ht="16.5" customHeight="1">
      <c r="A46" s="67">
        <v>13</v>
      </c>
      <c r="B46" s="69" t="s">
        <v>353</v>
      </c>
      <c r="C46" s="71">
        <v>10</v>
      </c>
      <c r="D46" s="73"/>
      <c r="E46" s="75">
        <f>C46*D46</f>
        <v>0</v>
      </c>
      <c r="F46" s="8" t="s">
        <v>58</v>
      </c>
      <c r="G46" s="36"/>
      <c r="H46" s="82"/>
    </row>
    <row r="47" spans="1:8" ht="15">
      <c r="A47" s="67"/>
      <c r="B47" s="69"/>
      <c r="C47" s="71"/>
      <c r="D47" s="73"/>
      <c r="E47" s="75"/>
      <c r="F47" s="8" t="s">
        <v>59</v>
      </c>
      <c r="G47" s="36"/>
      <c r="H47" s="82"/>
    </row>
    <row r="48" spans="1:8" ht="16.5" customHeight="1" thickBot="1">
      <c r="A48" s="21">
        <v>14</v>
      </c>
      <c r="B48" s="22" t="s">
        <v>103</v>
      </c>
      <c r="C48" s="23">
        <v>10</v>
      </c>
      <c r="D48" s="26"/>
      <c r="E48" s="24">
        <f>C48*D48</f>
        <v>0</v>
      </c>
      <c r="F48" s="19" t="s">
        <v>104</v>
      </c>
      <c r="G48" s="37"/>
      <c r="H48" s="41"/>
    </row>
    <row r="53" spans="2:7" ht="18.75">
      <c r="B53" s="5" t="s">
        <v>65</v>
      </c>
      <c r="C53" s="5"/>
      <c r="D53" s="5"/>
      <c r="E53" s="6">
        <f>SUM(E2:E52)</f>
        <v>0</v>
      </c>
      <c r="F53" s="5" t="s">
        <v>66</v>
      </c>
      <c r="G53" s="38"/>
    </row>
  </sheetData>
  <sheetProtection algorithmName="SHA-512" hashValue="MEP73Sz01znTPbtjUaMY55+1SdQX8XiuL66ZEDH/TpWCzve6fFz4SzhqPSkz7KQcgBZia739oELqnrpIcnvFSA==" saltValue="YvGFHnl5xZGX+XOUYflbfg==" spinCount="100000" sheet="1" objects="1" scenarios="1" formatColumns="0" formatRows="0"/>
  <mergeCells count="66">
    <mergeCell ref="H46:H47"/>
    <mergeCell ref="H28:H29"/>
    <mergeCell ref="H30:H31"/>
    <mergeCell ref="H34:H40"/>
    <mergeCell ref="H41:H43"/>
    <mergeCell ref="H44:H45"/>
    <mergeCell ref="H2:H11"/>
    <mergeCell ref="H12:H14"/>
    <mergeCell ref="H15:H21"/>
    <mergeCell ref="H22:H25"/>
    <mergeCell ref="H26:H27"/>
    <mergeCell ref="A46:A47"/>
    <mergeCell ref="B46:B47"/>
    <mergeCell ref="C46:C47"/>
    <mergeCell ref="D46:D47"/>
    <mergeCell ref="E46:E47"/>
    <mergeCell ref="A41:A43"/>
    <mergeCell ref="B41:B43"/>
    <mergeCell ref="C41:C43"/>
    <mergeCell ref="D41:D43"/>
    <mergeCell ref="E41:E43"/>
    <mergeCell ref="A44:A45"/>
    <mergeCell ref="B44:B45"/>
    <mergeCell ref="C44:C45"/>
    <mergeCell ref="D44:D45"/>
    <mergeCell ref="E44:E45"/>
    <mergeCell ref="A34:A40"/>
    <mergeCell ref="B34:B40"/>
    <mergeCell ref="C34:C40"/>
    <mergeCell ref="D34:D40"/>
    <mergeCell ref="E34:E40"/>
    <mergeCell ref="A30:A31"/>
    <mergeCell ref="B30:B31"/>
    <mergeCell ref="C30:C31"/>
    <mergeCell ref="E30:E31"/>
    <mergeCell ref="A26:A27"/>
    <mergeCell ref="B26:B27"/>
    <mergeCell ref="C26:C27"/>
    <mergeCell ref="D26:D27"/>
    <mergeCell ref="E26:E27"/>
    <mergeCell ref="A28:A29"/>
    <mergeCell ref="B28:B29"/>
    <mergeCell ref="C28:C29"/>
    <mergeCell ref="E28:E29"/>
    <mergeCell ref="D30:D31"/>
    <mergeCell ref="D28:D29"/>
    <mergeCell ref="A15:A21"/>
    <mergeCell ref="B15:B21"/>
    <mergeCell ref="C15:C21"/>
    <mergeCell ref="D15:D21"/>
    <mergeCell ref="E15:E21"/>
    <mergeCell ref="A22:A25"/>
    <mergeCell ref="B22:B25"/>
    <mergeCell ref="C22:C25"/>
    <mergeCell ref="D22:D25"/>
    <mergeCell ref="E22:E25"/>
    <mergeCell ref="A2:A11"/>
    <mergeCell ref="B2:B11"/>
    <mergeCell ref="C2:C11"/>
    <mergeCell ref="D2:D11"/>
    <mergeCell ref="E2:E11"/>
    <mergeCell ref="A12:A14"/>
    <mergeCell ref="B12:B14"/>
    <mergeCell ref="C12:C14"/>
    <mergeCell ref="D12:D14"/>
    <mergeCell ref="E12:E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4"/>
  <sheetViews>
    <sheetView workbookViewId="0" topLeftCell="B1">
      <selection activeCell="D2" sqref="D2:D3"/>
    </sheetView>
  </sheetViews>
  <sheetFormatPr defaultColWidth="9.140625" defaultRowHeight="15"/>
  <cols>
    <col min="1" max="1" width="12.140625" style="0" customWidth="1"/>
    <col min="2" max="2" width="38.7109375" style="0" customWidth="1"/>
    <col min="3" max="3" width="11.28125" style="0" customWidth="1"/>
    <col min="4" max="4" width="14.8515625" style="0" customWidth="1"/>
    <col min="5" max="5" width="18.57421875" style="0" customWidth="1"/>
    <col min="6" max="6" width="85.00390625" style="0" customWidth="1"/>
    <col min="7" max="7" width="26.28125" style="39" customWidth="1"/>
    <col min="8" max="8" width="55.57421875" style="35" customWidth="1"/>
  </cols>
  <sheetData>
    <row r="1" spans="1:8" ht="29.25" thickBot="1">
      <c r="A1" s="45" t="s">
        <v>7</v>
      </c>
      <c r="B1" s="46" t="s">
        <v>13</v>
      </c>
      <c r="C1" s="47" t="s">
        <v>8</v>
      </c>
      <c r="D1" s="48" t="s">
        <v>9</v>
      </c>
      <c r="E1" s="48" t="s">
        <v>10</v>
      </c>
      <c r="F1" s="47" t="s">
        <v>11</v>
      </c>
      <c r="G1" s="47" t="s">
        <v>328</v>
      </c>
      <c r="H1" s="49" t="s">
        <v>12</v>
      </c>
    </row>
    <row r="2" spans="1:8" ht="16.5" customHeight="1">
      <c r="A2" s="67">
        <v>1</v>
      </c>
      <c r="B2" s="77" t="s">
        <v>122</v>
      </c>
      <c r="C2" s="78">
        <v>10</v>
      </c>
      <c r="D2" s="66"/>
      <c r="E2" s="79">
        <f>C2*D2</f>
        <v>0</v>
      </c>
      <c r="F2" s="4" t="s">
        <v>152</v>
      </c>
      <c r="G2" s="44"/>
      <c r="H2" s="81"/>
    </row>
    <row r="3" spans="1:8" ht="15">
      <c r="A3" s="67"/>
      <c r="B3" s="69"/>
      <c r="C3" s="71"/>
      <c r="D3" s="73"/>
      <c r="E3" s="75"/>
      <c r="F3" s="8" t="s">
        <v>133</v>
      </c>
      <c r="G3" s="36"/>
      <c r="H3" s="82"/>
    </row>
    <row r="4" spans="1:8" ht="16.5" customHeight="1">
      <c r="A4" s="67">
        <v>2</v>
      </c>
      <c r="B4" s="69" t="s">
        <v>123</v>
      </c>
      <c r="C4" s="71">
        <v>10</v>
      </c>
      <c r="D4" s="73"/>
      <c r="E4" s="75">
        <f>C4*D4</f>
        <v>0</v>
      </c>
      <c r="F4" s="8" t="s">
        <v>135</v>
      </c>
      <c r="G4" s="36"/>
      <c r="H4" s="82"/>
    </row>
    <row r="5" spans="1:8" ht="15">
      <c r="A5" s="67"/>
      <c r="B5" s="69"/>
      <c r="C5" s="71"/>
      <c r="D5" s="73"/>
      <c r="E5" s="75"/>
      <c r="F5" s="8" t="s">
        <v>136</v>
      </c>
      <c r="G5" s="36"/>
      <c r="H5" s="82"/>
    </row>
    <row r="6" spans="1:8" ht="15">
      <c r="A6" s="67"/>
      <c r="B6" s="69"/>
      <c r="C6" s="71"/>
      <c r="D6" s="73"/>
      <c r="E6" s="75"/>
      <c r="F6" s="8" t="s">
        <v>137</v>
      </c>
      <c r="G6" s="36"/>
      <c r="H6" s="82"/>
    </row>
    <row r="7" spans="1:8" ht="15">
      <c r="A7" s="67"/>
      <c r="B7" s="69"/>
      <c r="C7" s="71"/>
      <c r="D7" s="73"/>
      <c r="E7" s="75"/>
      <c r="F7" s="8" t="s">
        <v>138</v>
      </c>
      <c r="G7" s="36"/>
      <c r="H7" s="82"/>
    </row>
    <row r="8" spans="1:8" ht="15">
      <c r="A8" s="67"/>
      <c r="B8" s="69"/>
      <c r="C8" s="71"/>
      <c r="D8" s="73"/>
      <c r="E8" s="75"/>
      <c r="F8" s="8" t="s">
        <v>133</v>
      </c>
      <c r="G8" s="36"/>
      <c r="H8" s="82"/>
    </row>
    <row r="9" spans="1:8" ht="15">
      <c r="A9" s="67"/>
      <c r="B9" s="69"/>
      <c r="C9" s="71"/>
      <c r="D9" s="73"/>
      <c r="E9" s="75"/>
      <c r="F9" s="8" t="s">
        <v>134</v>
      </c>
      <c r="G9" s="36"/>
      <c r="H9" s="82"/>
    </row>
    <row r="10" spans="1:8" ht="16.5" customHeight="1">
      <c r="A10" s="67">
        <v>3</v>
      </c>
      <c r="B10" s="69" t="s">
        <v>124</v>
      </c>
      <c r="C10" s="71">
        <v>10</v>
      </c>
      <c r="D10" s="73"/>
      <c r="E10" s="75">
        <f>C10*D10</f>
        <v>0</v>
      </c>
      <c r="F10" s="8" t="s">
        <v>148</v>
      </c>
      <c r="G10" s="36"/>
      <c r="H10" s="82"/>
    </row>
    <row r="11" spans="1:8" ht="15">
      <c r="A11" s="67"/>
      <c r="B11" s="69"/>
      <c r="C11" s="71"/>
      <c r="D11" s="73"/>
      <c r="E11" s="75"/>
      <c r="F11" s="30" t="s">
        <v>133</v>
      </c>
      <c r="G11" s="36"/>
      <c r="H11" s="82"/>
    </row>
    <row r="12" spans="1:8" ht="16.5" customHeight="1">
      <c r="A12" s="67">
        <v>4</v>
      </c>
      <c r="B12" s="69" t="s">
        <v>125</v>
      </c>
      <c r="C12" s="71">
        <v>10</v>
      </c>
      <c r="D12" s="73"/>
      <c r="E12" s="75">
        <f>C12*D12</f>
        <v>0</v>
      </c>
      <c r="F12" s="30" t="s">
        <v>149</v>
      </c>
      <c r="G12" s="36"/>
      <c r="H12" s="82"/>
    </row>
    <row r="13" spans="1:8" ht="15">
      <c r="A13" s="67"/>
      <c r="B13" s="69"/>
      <c r="C13" s="71"/>
      <c r="D13" s="73"/>
      <c r="E13" s="75"/>
      <c r="F13" s="30" t="s">
        <v>150</v>
      </c>
      <c r="G13" s="36"/>
      <c r="H13" s="82"/>
    </row>
    <row r="14" spans="1:8" ht="15">
      <c r="A14" s="67"/>
      <c r="B14" s="69"/>
      <c r="C14" s="71"/>
      <c r="D14" s="73"/>
      <c r="E14" s="75"/>
      <c r="F14" s="30" t="s">
        <v>133</v>
      </c>
      <c r="G14" s="36"/>
      <c r="H14" s="82"/>
    </row>
    <row r="15" spans="1:8" ht="16.5" customHeight="1">
      <c r="A15" s="67">
        <v>5</v>
      </c>
      <c r="B15" s="69" t="s">
        <v>126</v>
      </c>
      <c r="C15" s="71">
        <v>10</v>
      </c>
      <c r="D15" s="64"/>
      <c r="E15" s="75">
        <f>C15*D15</f>
        <v>0</v>
      </c>
      <c r="F15" s="30" t="s">
        <v>139</v>
      </c>
      <c r="G15" s="36"/>
      <c r="H15" s="82"/>
    </row>
    <row r="16" spans="1:8" ht="15">
      <c r="A16" s="67"/>
      <c r="B16" s="69"/>
      <c r="C16" s="71"/>
      <c r="D16" s="65"/>
      <c r="E16" s="75"/>
      <c r="F16" s="30" t="s">
        <v>140</v>
      </c>
      <c r="G16" s="36"/>
      <c r="H16" s="82"/>
    </row>
    <row r="17" spans="1:8" ht="15">
      <c r="A17" s="67"/>
      <c r="B17" s="69"/>
      <c r="C17" s="71"/>
      <c r="D17" s="65"/>
      <c r="E17" s="75"/>
      <c r="F17" s="30" t="s">
        <v>141</v>
      </c>
      <c r="G17" s="36"/>
      <c r="H17" s="82"/>
    </row>
    <row r="18" spans="1:8" ht="15">
      <c r="A18" s="67"/>
      <c r="B18" s="69"/>
      <c r="C18" s="71"/>
      <c r="D18" s="66"/>
      <c r="E18" s="75"/>
      <c r="F18" s="30" t="s">
        <v>348</v>
      </c>
      <c r="G18" s="36"/>
      <c r="H18" s="82"/>
    </row>
    <row r="19" spans="1:8" ht="16.5" customHeight="1">
      <c r="A19" s="20">
        <v>6</v>
      </c>
      <c r="B19" s="18" t="s">
        <v>127</v>
      </c>
      <c r="C19" s="17">
        <v>10</v>
      </c>
      <c r="D19" s="25"/>
      <c r="E19" s="7">
        <f>C19*D19</f>
        <v>0</v>
      </c>
      <c r="F19" s="30" t="s">
        <v>151</v>
      </c>
      <c r="G19" s="36"/>
      <c r="H19" s="40"/>
    </row>
    <row r="20" spans="1:8" ht="16.5" customHeight="1">
      <c r="A20" s="67">
        <v>7</v>
      </c>
      <c r="B20" s="69" t="s">
        <v>128</v>
      </c>
      <c r="C20" s="71">
        <v>10</v>
      </c>
      <c r="D20" s="64"/>
      <c r="E20" s="75">
        <f>C20*D20</f>
        <v>0</v>
      </c>
      <c r="F20" s="30" t="s">
        <v>314</v>
      </c>
      <c r="G20" s="36"/>
      <c r="H20" s="82"/>
    </row>
    <row r="21" spans="1:8" ht="15">
      <c r="A21" s="67"/>
      <c r="B21" s="69"/>
      <c r="C21" s="71"/>
      <c r="D21" s="66"/>
      <c r="E21" s="75"/>
      <c r="F21" s="30" t="s">
        <v>315</v>
      </c>
      <c r="G21" s="36"/>
      <c r="H21" s="82"/>
    </row>
    <row r="22" spans="1:8" ht="16.5" customHeight="1">
      <c r="A22" s="20">
        <v>8</v>
      </c>
      <c r="B22" s="18" t="s">
        <v>129</v>
      </c>
      <c r="C22" s="17">
        <v>10</v>
      </c>
      <c r="D22" s="25"/>
      <c r="E22" s="7">
        <f>C22*D22</f>
        <v>0</v>
      </c>
      <c r="F22" s="30" t="s">
        <v>316</v>
      </c>
      <c r="G22" s="36"/>
      <c r="H22" s="40"/>
    </row>
    <row r="23" spans="1:8" ht="16.5" customHeight="1">
      <c r="A23" s="67">
        <v>9</v>
      </c>
      <c r="B23" s="69" t="s">
        <v>130</v>
      </c>
      <c r="C23" s="71">
        <v>10</v>
      </c>
      <c r="D23" s="73"/>
      <c r="E23" s="75">
        <f>C23*D23</f>
        <v>0</v>
      </c>
      <c r="F23" s="30" t="s">
        <v>142</v>
      </c>
      <c r="G23" s="36"/>
      <c r="H23" s="82"/>
    </row>
    <row r="24" spans="1:8" ht="15">
      <c r="A24" s="67"/>
      <c r="B24" s="69"/>
      <c r="C24" s="71"/>
      <c r="D24" s="73"/>
      <c r="E24" s="75"/>
      <c r="F24" s="8" t="s">
        <v>143</v>
      </c>
      <c r="G24" s="36"/>
      <c r="H24" s="82"/>
    </row>
    <row r="25" spans="1:8" ht="15">
      <c r="A25" s="67"/>
      <c r="B25" s="69"/>
      <c r="C25" s="71"/>
      <c r="D25" s="73"/>
      <c r="E25" s="75"/>
      <c r="F25" s="8" t="s">
        <v>144</v>
      </c>
      <c r="G25" s="36"/>
      <c r="H25" s="82"/>
    </row>
    <row r="26" spans="1:8" ht="16.5" customHeight="1">
      <c r="A26" s="67">
        <v>10</v>
      </c>
      <c r="B26" s="69" t="s">
        <v>131</v>
      </c>
      <c r="C26" s="71">
        <v>10</v>
      </c>
      <c r="D26" s="73"/>
      <c r="E26" s="75">
        <f>C26*D26</f>
        <v>0</v>
      </c>
      <c r="F26" s="8" t="s">
        <v>317</v>
      </c>
      <c r="G26" s="36"/>
      <c r="H26" s="82"/>
    </row>
    <row r="27" spans="1:8" ht="15">
      <c r="A27" s="67"/>
      <c r="B27" s="69"/>
      <c r="C27" s="71"/>
      <c r="D27" s="73"/>
      <c r="E27" s="75"/>
      <c r="F27" s="8" t="s">
        <v>132</v>
      </c>
      <c r="G27" s="36"/>
      <c r="H27" s="82"/>
    </row>
    <row r="28" spans="1:8" ht="16.5" customHeight="1">
      <c r="A28" s="67">
        <v>11</v>
      </c>
      <c r="B28" s="69" t="s">
        <v>145</v>
      </c>
      <c r="C28" s="71">
        <v>10</v>
      </c>
      <c r="D28" s="73"/>
      <c r="E28" s="75">
        <f>C28*D28</f>
        <v>0</v>
      </c>
      <c r="F28" s="8" t="s">
        <v>146</v>
      </c>
      <c r="G28" s="36"/>
      <c r="H28" s="82"/>
    </row>
    <row r="29" spans="1:8" ht="15">
      <c r="A29" s="67"/>
      <c r="B29" s="69"/>
      <c r="C29" s="71"/>
      <c r="D29" s="73"/>
      <c r="E29" s="75"/>
      <c r="F29" s="8" t="s">
        <v>132</v>
      </c>
      <c r="G29" s="36"/>
      <c r="H29" s="82"/>
    </row>
    <row r="30" spans="1:8" ht="16.5" customHeight="1" thickBot="1">
      <c r="A30" s="21">
        <v>12</v>
      </c>
      <c r="B30" s="22" t="s">
        <v>147</v>
      </c>
      <c r="C30" s="23">
        <v>10</v>
      </c>
      <c r="D30" s="26"/>
      <c r="E30" s="24">
        <f>C30*D30</f>
        <v>0</v>
      </c>
      <c r="F30" s="19" t="s">
        <v>146</v>
      </c>
      <c r="G30" s="37"/>
      <c r="H30" s="41"/>
    </row>
    <row r="34" spans="2:7" ht="18.75">
      <c r="B34" s="5" t="s">
        <v>65</v>
      </c>
      <c r="C34" s="5"/>
      <c r="D34" s="5"/>
      <c r="E34" s="6">
        <f>SUM(E2:E30)</f>
        <v>0</v>
      </c>
      <c r="F34" s="5" t="s">
        <v>66</v>
      </c>
      <c r="G34" s="38"/>
    </row>
  </sheetData>
  <sheetProtection algorithmName="SHA-512" hashValue="vld7iFhGC5RxhWI95cgXVCsXxeMeh4wAv98rKY3RQpmDOPuZqBFI7PhKFHmuDZyx51sr+svwU+yTAzrky7jz7Q==" saltValue="cef0xDnl/E0YsR+U4mIbFQ==" spinCount="100000" sheet="1" objects="1" scenarios="1"/>
  <mergeCells count="54">
    <mergeCell ref="H20:H21"/>
    <mergeCell ref="H23:H25"/>
    <mergeCell ref="H26:H27"/>
    <mergeCell ref="H28:H29"/>
    <mergeCell ref="H2:H3"/>
    <mergeCell ref="H4:H9"/>
    <mergeCell ref="H10:H11"/>
    <mergeCell ref="H12:H14"/>
    <mergeCell ref="H15:H18"/>
    <mergeCell ref="A28:A29"/>
    <mergeCell ref="B28:B29"/>
    <mergeCell ref="C28:C29"/>
    <mergeCell ref="D28:D29"/>
    <mergeCell ref="E28:E29"/>
    <mergeCell ref="A26:A27"/>
    <mergeCell ref="B26:B27"/>
    <mergeCell ref="C26:C27"/>
    <mergeCell ref="D26:D27"/>
    <mergeCell ref="E26:E27"/>
    <mergeCell ref="A23:A25"/>
    <mergeCell ref="B23:B25"/>
    <mergeCell ref="C23:C25"/>
    <mergeCell ref="D23:D25"/>
    <mergeCell ref="E23:E25"/>
    <mergeCell ref="C12:C14"/>
    <mergeCell ref="D12:D14"/>
    <mergeCell ref="E12:E14"/>
    <mergeCell ref="A20:A21"/>
    <mergeCell ref="B20:B21"/>
    <mergeCell ref="C20:C21"/>
    <mergeCell ref="E20:E21"/>
    <mergeCell ref="A15:A18"/>
    <mergeCell ref="B15:B18"/>
    <mergeCell ref="C15:C18"/>
    <mergeCell ref="E15:E18"/>
    <mergeCell ref="A12:A14"/>
    <mergeCell ref="B12:B14"/>
    <mergeCell ref="D15:D18"/>
    <mergeCell ref="D20:D21"/>
    <mergeCell ref="A4:A9"/>
    <mergeCell ref="B4:B9"/>
    <mergeCell ref="C4:C9"/>
    <mergeCell ref="D4:D9"/>
    <mergeCell ref="E4:E9"/>
    <mergeCell ref="A10:A11"/>
    <mergeCell ref="B10:B11"/>
    <mergeCell ref="C10:C11"/>
    <mergeCell ref="D10:D11"/>
    <mergeCell ref="E10:E11"/>
    <mergeCell ref="A2:A3"/>
    <mergeCell ref="B2:B3"/>
    <mergeCell ref="C2:C3"/>
    <mergeCell ref="D2:D3"/>
    <mergeCell ref="E2:E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5"/>
  <sheetViews>
    <sheetView workbookViewId="0" topLeftCell="A1">
      <selection activeCell="D2" sqref="D2:D21"/>
    </sheetView>
  </sheetViews>
  <sheetFormatPr defaultColWidth="9.140625" defaultRowHeight="15"/>
  <cols>
    <col min="1" max="1" width="12.140625" style="0" customWidth="1"/>
    <col min="2" max="2" width="38.7109375" style="0" customWidth="1"/>
    <col min="3" max="3" width="11.28125" style="0" customWidth="1"/>
    <col min="4" max="4" width="14.8515625" style="0" customWidth="1"/>
    <col min="5" max="5" width="18.57421875" style="0" customWidth="1"/>
    <col min="6" max="6" width="85.00390625" style="0" customWidth="1"/>
    <col min="7" max="7" width="17.8515625" style="39" customWidth="1"/>
    <col min="8" max="8" width="55.57421875" style="35" customWidth="1"/>
  </cols>
  <sheetData>
    <row r="1" spans="1:8" ht="29.25" thickBot="1">
      <c r="A1" s="46" t="s">
        <v>7</v>
      </c>
      <c r="B1" s="47" t="s">
        <v>13</v>
      </c>
      <c r="C1" s="47" t="s">
        <v>8</v>
      </c>
      <c r="D1" s="48" t="s">
        <v>9</v>
      </c>
      <c r="E1" s="48" t="s">
        <v>10</v>
      </c>
      <c r="F1" s="47" t="s">
        <v>11</v>
      </c>
      <c r="G1" s="47" t="s">
        <v>328</v>
      </c>
      <c r="H1" s="49" t="s">
        <v>12</v>
      </c>
    </row>
    <row r="2" spans="1:8" ht="16.5" customHeight="1">
      <c r="A2" s="80">
        <v>1</v>
      </c>
      <c r="B2" s="77" t="s">
        <v>180</v>
      </c>
      <c r="C2" s="78">
        <v>1</v>
      </c>
      <c r="D2" s="89"/>
      <c r="E2" s="79">
        <f>C2*D2</f>
        <v>0</v>
      </c>
      <c r="F2" s="4" t="s">
        <v>318</v>
      </c>
      <c r="G2" s="50"/>
      <c r="H2" s="86"/>
    </row>
    <row r="3" spans="1:8" ht="16.5" customHeight="1">
      <c r="A3" s="67"/>
      <c r="B3" s="69"/>
      <c r="C3" s="71"/>
      <c r="D3" s="84"/>
      <c r="E3" s="75"/>
      <c r="F3" s="8" t="s">
        <v>319</v>
      </c>
      <c r="G3" s="42"/>
      <c r="H3" s="87"/>
    </row>
    <row r="4" spans="1:8" ht="15">
      <c r="A4" s="67"/>
      <c r="B4" s="69"/>
      <c r="C4" s="71"/>
      <c r="D4" s="84"/>
      <c r="E4" s="75"/>
      <c r="F4" s="8" t="s">
        <v>320</v>
      </c>
      <c r="G4" s="42"/>
      <c r="H4" s="87"/>
    </row>
    <row r="5" spans="1:8" ht="15">
      <c r="A5" s="67"/>
      <c r="B5" s="69"/>
      <c r="C5" s="71"/>
      <c r="D5" s="84"/>
      <c r="E5" s="75"/>
      <c r="F5" s="8" t="s">
        <v>175</v>
      </c>
      <c r="G5" s="42"/>
      <c r="H5" s="87"/>
    </row>
    <row r="6" spans="1:8" ht="15">
      <c r="A6" s="67"/>
      <c r="B6" s="69"/>
      <c r="C6" s="71"/>
      <c r="D6" s="84"/>
      <c r="E6" s="75"/>
      <c r="F6" s="8" t="s">
        <v>176</v>
      </c>
      <c r="G6" s="42"/>
      <c r="H6" s="87"/>
    </row>
    <row r="7" spans="1:8" ht="15">
      <c r="A7" s="67"/>
      <c r="B7" s="69"/>
      <c r="C7" s="71"/>
      <c r="D7" s="84"/>
      <c r="E7" s="75"/>
      <c r="F7" s="8" t="s">
        <v>321</v>
      </c>
      <c r="G7" s="42"/>
      <c r="H7" s="87"/>
    </row>
    <row r="8" spans="1:8" ht="15">
      <c r="A8" s="67"/>
      <c r="B8" s="69"/>
      <c r="C8" s="71"/>
      <c r="D8" s="84"/>
      <c r="E8" s="75"/>
      <c r="F8" s="8" t="s">
        <v>178</v>
      </c>
      <c r="G8" s="42"/>
      <c r="H8" s="87"/>
    </row>
    <row r="9" spans="1:8" ht="15">
      <c r="A9" s="67"/>
      <c r="B9" s="69"/>
      <c r="C9" s="71"/>
      <c r="D9" s="84"/>
      <c r="E9" s="75"/>
      <c r="F9" s="8" t="s">
        <v>186</v>
      </c>
      <c r="G9" s="42"/>
      <c r="H9" s="87"/>
    </row>
    <row r="10" spans="1:8" ht="15">
      <c r="A10" s="67"/>
      <c r="B10" s="69"/>
      <c r="C10" s="71"/>
      <c r="D10" s="84"/>
      <c r="E10" s="75"/>
      <c r="F10" s="8" t="s">
        <v>187</v>
      </c>
      <c r="G10" s="42"/>
      <c r="H10" s="87"/>
    </row>
    <row r="11" spans="1:8" ht="15">
      <c r="A11" s="67"/>
      <c r="B11" s="69"/>
      <c r="C11" s="71"/>
      <c r="D11" s="84"/>
      <c r="E11" s="75"/>
      <c r="F11" s="8" t="s">
        <v>59</v>
      </c>
      <c r="G11" s="42"/>
      <c r="H11" s="87"/>
    </row>
    <row r="12" spans="1:8" ht="15">
      <c r="A12" s="67"/>
      <c r="B12" s="69"/>
      <c r="C12" s="71"/>
      <c r="D12" s="84"/>
      <c r="E12" s="75"/>
      <c r="F12" s="8" t="s">
        <v>189</v>
      </c>
      <c r="G12" s="42"/>
      <c r="H12" s="87"/>
    </row>
    <row r="13" spans="1:8" ht="15">
      <c r="A13" s="67"/>
      <c r="B13" s="69"/>
      <c r="C13" s="71"/>
      <c r="D13" s="84"/>
      <c r="E13" s="75"/>
      <c r="F13" s="8" t="s">
        <v>191</v>
      </c>
      <c r="G13" s="42"/>
      <c r="H13" s="87"/>
    </row>
    <row r="14" spans="1:8" ht="15">
      <c r="A14" s="67"/>
      <c r="B14" s="69"/>
      <c r="C14" s="71"/>
      <c r="D14" s="84"/>
      <c r="E14" s="75"/>
      <c r="F14" s="8" t="s">
        <v>192</v>
      </c>
      <c r="G14" s="42"/>
      <c r="H14" s="87"/>
    </row>
    <row r="15" spans="1:8" ht="15">
      <c r="A15" s="67"/>
      <c r="B15" s="69"/>
      <c r="C15" s="71"/>
      <c r="D15" s="84"/>
      <c r="E15" s="75"/>
      <c r="F15" s="8" t="s">
        <v>322</v>
      </c>
      <c r="G15" s="42"/>
      <c r="H15" s="87"/>
    </row>
    <row r="16" spans="1:8" ht="15">
      <c r="A16" s="67"/>
      <c r="B16" s="69"/>
      <c r="C16" s="71"/>
      <c r="D16" s="84"/>
      <c r="E16" s="75"/>
      <c r="F16" s="8" t="s">
        <v>193</v>
      </c>
      <c r="G16" s="42"/>
      <c r="H16" s="87"/>
    </row>
    <row r="17" spans="1:8" ht="15">
      <c r="A17" s="67"/>
      <c r="B17" s="69"/>
      <c r="C17" s="71"/>
      <c r="D17" s="84"/>
      <c r="E17" s="75"/>
      <c r="F17" s="8" t="s">
        <v>194</v>
      </c>
      <c r="G17" s="42"/>
      <c r="H17" s="87"/>
    </row>
    <row r="18" spans="1:8" ht="15">
      <c r="A18" s="67"/>
      <c r="B18" s="69"/>
      <c r="C18" s="71"/>
      <c r="D18" s="84"/>
      <c r="E18" s="75"/>
      <c r="F18" s="8" t="s">
        <v>204</v>
      </c>
      <c r="G18" s="42"/>
      <c r="H18" s="87"/>
    </row>
    <row r="19" spans="1:8" ht="15">
      <c r="A19" s="67"/>
      <c r="B19" s="69"/>
      <c r="C19" s="71"/>
      <c r="D19" s="84"/>
      <c r="E19" s="75"/>
      <c r="F19" s="8" t="s">
        <v>190</v>
      </c>
      <c r="G19" s="42"/>
      <c r="H19" s="87"/>
    </row>
    <row r="20" spans="1:8" ht="15">
      <c r="A20" s="67"/>
      <c r="B20" s="69"/>
      <c r="C20" s="71"/>
      <c r="D20" s="84"/>
      <c r="E20" s="75"/>
      <c r="F20" s="8" t="s">
        <v>188</v>
      </c>
      <c r="G20" s="42"/>
      <c r="H20" s="87"/>
    </row>
    <row r="21" spans="1:8" ht="15">
      <c r="A21" s="67"/>
      <c r="B21" s="69"/>
      <c r="C21" s="71"/>
      <c r="D21" s="84"/>
      <c r="E21" s="75"/>
      <c r="F21" s="8" t="s">
        <v>179</v>
      </c>
      <c r="G21" s="42"/>
      <c r="H21" s="87"/>
    </row>
    <row r="22" spans="1:8" ht="16.5" customHeight="1">
      <c r="A22" s="67">
        <v>2</v>
      </c>
      <c r="B22" s="69" t="s">
        <v>153</v>
      </c>
      <c r="C22" s="71">
        <v>5</v>
      </c>
      <c r="D22" s="84"/>
      <c r="E22" s="75">
        <f>C22*D22</f>
        <v>0</v>
      </c>
      <c r="F22" s="8" t="s">
        <v>173</v>
      </c>
      <c r="G22" s="42"/>
      <c r="H22" s="87"/>
    </row>
    <row r="23" spans="1:8" ht="15">
      <c r="A23" s="67"/>
      <c r="B23" s="69"/>
      <c r="C23" s="71"/>
      <c r="D23" s="84"/>
      <c r="E23" s="75"/>
      <c r="F23" s="8" t="s">
        <v>174</v>
      </c>
      <c r="G23" s="42"/>
      <c r="H23" s="87"/>
    </row>
    <row r="24" spans="1:8" ht="15">
      <c r="A24" s="67"/>
      <c r="B24" s="69"/>
      <c r="C24" s="71"/>
      <c r="D24" s="84"/>
      <c r="E24" s="75"/>
      <c r="F24" s="8" t="s">
        <v>175</v>
      </c>
      <c r="G24" s="42"/>
      <c r="H24" s="87"/>
    </row>
    <row r="25" spans="1:8" ht="15">
      <c r="A25" s="67"/>
      <c r="B25" s="69"/>
      <c r="C25" s="71"/>
      <c r="D25" s="84"/>
      <c r="E25" s="75"/>
      <c r="F25" s="8" t="s">
        <v>194</v>
      </c>
      <c r="G25" s="42"/>
      <c r="H25" s="87"/>
    </row>
    <row r="26" spans="1:8" ht="15">
      <c r="A26" s="67"/>
      <c r="B26" s="69"/>
      <c r="C26" s="71"/>
      <c r="D26" s="84"/>
      <c r="E26" s="75"/>
      <c r="F26" s="8" t="s">
        <v>204</v>
      </c>
      <c r="G26" s="42"/>
      <c r="H26" s="87"/>
    </row>
    <row r="27" spans="1:8" ht="15">
      <c r="A27" s="67"/>
      <c r="B27" s="69"/>
      <c r="C27" s="71"/>
      <c r="D27" s="84"/>
      <c r="E27" s="75"/>
      <c r="F27" s="8" t="s">
        <v>59</v>
      </c>
      <c r="G27" s="42"/>
      <c r="H27" s="87"/>
    </row>
    <row r="28" spans="1:8" ht="15">
      <c r="A28" s="67"/>
      <c r="B28" s="69"/>
      <c r="C28" s="71"/>
      <c r="D28" s="84"/>
      <c r="E28" s="75"/>
      <c r="F28" s="8" t="s">
        <v>176</v>
      </c>
      <c r="G28" s="42"/>
      <c r="H28" s="87"/>
    </row>
    <row r="29" spans="1:8" ht="15">
      <c r="A29" s="67"/>
      <c r="B29" s="69"/>
      <c r="C29" s="71"/>
      <c r="D29" s="84"/>
      <c r="E29" s="75"/>
      <c r="F29" s="8" t="s">
        <v>177</v>
      </c>
      <c r="G29" s="42"/>
      <c r="H29" s="87"/>
    </row>
    <row r="30" spans="1:8" ht="15">
      <c r="A30" s="67"/>
      <c r="B30" s="69"/>
      <c r="C30" s="71"/>
      <c r="D30" s="84"/>
      <c r="E30" s="75"/>
      <c r="F30" s="8" t="s">
        <v>178</v>
      </c>
      <c r="G30" s="42"/>
      <c r="H30" s="87"/>
    </row>
    <row r="31" spans="1:8" ht="15">
      <c r="A31" s="67"/>
      <c r="B31" s="69"/>
      <c r="C31" s="71"/>
      <c r="D31" s="84"/>
      <c r="E31" s="75"/>
      <c r="F31" s="8" t="s">
        <v>179</v>
      </c>
      <c r="G31" s="42"/>
      <c r="H31" s="87"/>
    </row>
    <row r="32" spans="1:8" ht="16.5" customHeight="1">
      <c r="A32" s="67">
        <v>3</v>
      </c>
      <c r="B32" s="69" t="s">
        <v>218</v>
      </c>
      <c r="C32" s="71">
        <v>10</v>
      </c>
      <c r="D32" s="84"/>
      <c r="E32" s="75">
        <f>C32*D32</f>
        <v>0</v>
      </c>
      <c r="F32" s="8" t="s">
        <v>173</v>
      </c>
      <c r="G32" s="42"/>
      <c r="H32" s="87"/>
    </row>
    <row r="33" spans="1:8" ht="15">
      <c r="A33" s="67"/>
      <c r="B33" s="69"/>
      <c r="C33" s="71"/>
      <c r="D33" s="84"/>
      <c r="E33" s="75"/>
      <c r="F33" s="8" t="s">
        <v>174</v>
      </c>
      <c r="G33" s="42"/>
      <c r="H33" s="87"/>
    </row>
    <row r="34" spans="1:8" ht="15">
      <c r="A34" s="67"/>
      <c r="B34" s="69"/>
      <c r="C34" s="71"/>
      <c r="D34" s="84"/>
      <c r="E34" s="75"/>
      <c r="F34" s="8" t="s">
        <v>175</v>
      </c>
      <c r="G34" s="42"/>
      <c r="H34" s="87"/>
    </row>
    <row r="35" spans="1:8" ht="15">
      <c r="A35" s="67"/>
      <c r="B35" s="69"/>
      <c r="C35" s="71"/>
      <c r="D35" s="84"/>
      <c r="E35" s="75"/>
      <c r="F35" s="8" t="s">
        <v>204</v>
      </c>
      <c r="G35" s="42"/>
      <c r="H35" s="87"/>
    </row>
    <row r="36" spans="1:8" ht="15">
      <c r="A36" s="67"/>
      <c r="B36" s="69"/>
      <c r="C36" s="71"/>
      <c r="D36" s="84"/>
      <c r="E36" s="75"/>
      <c r="F36" s="8" t="s">
        <v>59</v>
      </c>
      <c r="G36" s="42"/>
      <c r="H36" s="87"/>
    </row>
    <row r="37" spans="1:8" ht="15">
      <c r="A37" s="67"/>
      <c r="B37" s="69"/>
      <c r="C37" s="71"/>
      <c r="D37" s="84"/>
      <c r="E37" s="75"/>
      <c r="F37" s="8" t="s">
        <v>323</v>
      </c>
      <c r="G37" s="42"/>
      <c r="H37" s="87"/>
    </row>
    <row r="38" spans="1:8" ht="15">
      <c r="A38" s="67"/>
      <c r="B38" s="69"/>
      <c r="C38" s="71"/>
      <c r="D38" s="84"/>
      <c r="E38" s="75"/>
      <c r="F38" s="8" t="s">
        <v>177</v>
      </c>
      <c r="G38" s="42"/>
      <c r="H38" s="87"/>
    </row>
    <row r="39" spans="1:8" ht="15">
      <c r="A39" s="67"/>
      <c r="B39" s="69"/>
      <c r="C39" s="71"/>
      <c r="D39" s="84"/>
      <c r="E39" s="75"/>
      <c r="F39" s="8" t="s">
        <v>178</v>
      </c>
      <c r="G39" s="42"/>
      <c r="H39" s="87"/>
    </row>
    <row r="40" spans="1:8" ht="15.75" thickBot="1">
      <c r="A40" s="68"/>
      <c r="B40" s="70"/>
      <c r="C40" s="72"/>
      <c r="D40" s="85"/>
      <c r="E40" s="76"/>
      <c r="F40" s="19" t="s">
        <v>179</v>
      </c>
      <c r="G40" s="43"/>
      <c r="H40" s="88"/>
    </row>
    <row r="45" spans="2:7" ht="18.75">
      <c r="B45" s="5" t="s">
        <v>65</v>
      </c>
      <c r="C45" s="5"/>
      <c r="D45" s="5"/>
      <c r="E45" s="6">
        <f>SUM(E2:E44)</f>
        <v>0</v>
      </c>
      <c r="F45" s="5" t="s">
        <v>66</v>
      </c>
      <c r="G45" s="38"/>
    </row>
  </sheetData>
  <sheetProtection algorithmName="SHA-512" hashValue="u/QRA6HkWxPKHMV2TPvkF3cRou1MfQdwfOAZ1hLMPvMim2twWP5ZlG2DVCijD6jjIU2x53Pv+Ts9eEksGlRAEA==" saltValue="eZ5m6/UITxZnlZlGUG8I2w==" spinCount="100000" sheet="1" objects="1" scenarios="1" formatColumns="0" formatRows="0"/>
  <mergeCells count="18">
    <mergeCell ref="A32:A40"/>
    <mergeCell ref="B32:B40"/>
    <mergeCell ref="C32:C40"/>
    <mergeCell ref="A2:A21"/>
    <mergeCell ref="B2:B21"/>
    <mergeCell ref="C2:C21"/>
    <mergeCell ref="A22:A31"/>
    <mergeCell ref="B22:B31"/>
    <mergeCell ref="C22:C31"/>
    <mergeCell ref="D22:D31"/>
    <mergeCell ref="E22:E31"/>
    <mergeCell ref="D32:D40"/>
    <mergeCell ref="E32:E40"/>
    <mergeCell ref="H2:H21"/>
    <mergeCell ref="H22:H31"/>
    <mergeCell ref="H32:H40"/>
    <mergeCell ref="D2:D21"/>
    <mergeCell ref="E2:E21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9"/>
  <sheetViews>
    <sheetView workbookViewId="0" topLeftCell="B1">
      <selection activeCell="D2" sqref="D2:D9"/>
    </sheetView>
  </sheetViews>
  <sheetFormatPr defaultColWidth="9.140625" defaultRowHeight="15"/>
  <cols>
    <col min="1" max="1" width="12.140625" style="0" customWidth="1"/>
    <col min="2" max="2" width="38.7109375" style="0" customWidth="1"/>
    <col min="3" max="3" width="11.28125" style="0" customWidth="1"/>
    <col min="4" max="4" width="14.8515625" style="0" customWidth="1"/>
    <col min="5" max="5" width="18.57421875" style="0" customWidth="1"/>
    <col min="6" max="6" width="85.00390625" style="0" customWidth="1"/>
    <col min="7" max="7" width="20.421875" style="39" customWidth="1"/>
    <col min="8" max="8" width="55.57421875" style="35" customWidth="1"/>
  </cols>
  <sheetData>
    <row r="1" spans="1:8" ht="29.25" thickBot="1">
      <c r="A1" s="45" t="s">
        <v>7</v>
      </c>
      <c r="B1" s="46" t="s">
        <v>13</v>
      </c>
      <c r="C1" s="47" t="s">
        <v>8</v>
      </c>
      <c r="D1" s="48" t="s">
        <v>9</v>
      </c>
      <c r="E1" s="48" t="s">
        <v>10</v>
      </c>
      <c r="F1" s="47" t="s">
        <v>11</v>
      </c>
      <c r="G1" s="47" t="s">
        <v>328</v>
      </c>
      <c r="H1" s="49" t="s">
        <v>12</v>
      </c>
    </row>
    <row r="2" spans="1:8" ht="16.5" customHeight="1">
      <c r="A2" s="67">
        <v>1</v>
      </c>
      <c r="B2" s="77" t="s">
        <v>329</v>
      </c>
      <c r="C2" s="78">
        <v>150</v>
      </c>
      <c r="D2" s="66"/>
      <c r="E2" s="79">
        <f>C2*D2</f>
        <v>0</v>
      </c>
      <c r="F2" s="4" t="s">
        <v>324</v>
      </c>
      <c r="G2" s="44"/>
      <c r="H2" s="81"/>
    </row>
    <row r="3" spans="1:8" ht="16.5" customHeight="1">
      <c r="A3" s="67"/>
      <c r="B3" s="69"/>
      <c r="C3" s="71"/>
      <c r="D3" s="73"/>
      <c r="E3" s="75"/>
      <c r="F3" s="8" t="s">
        <v>159</v>
      </c>
      <c r="G3" s="36"/>
      <c r="H3" s="82"/>
    </row>
    <row r="4" spans="1:8" ht="16.5" customHeight="1">
      <c r="A4" s="67"/>
      <c r="B4" s="69"/>
      <c r="C4" s="71"/>
      <c r="D4" s="73"/>
      <c r="E4" s="75"/>
      <c r="F4" s="8" t="s">
        <v>197</v>
      </c>
      <c r="G4" s="36"/>
      <c r="H4" s="82"/>
    </row>
    <row r="5" spans="1:8" ht="16.5" customHeight="1">
      <c r="A5" s="67"/>
      <c r="B5" s="69"/>
      <c r="C5" s="71"/>
      <c r="D5" s="73"/>
      <c r="E5" s="75"/>
      <c r="F5" s="8" t="s">
        <v>344</v>
      </c>
      <c r="G5" s="36"/>
      <c r="H5" s="82"/>
    </row>
    <row r="6" spans="1:8" ht="16.5" customHeight="1">
      <c r="A6" s="67"/>
      <c r="B6" s="69"/>
      <c r="C6" s="71"/>
      <c r="D6" s="73"/>
      <c r="E6" s="75"/>
      <c r="F6" s="8" t="s">
        <v>195</v>
      </c>
      <c r="G6" s="36"/>
      <c r="H6" s="82"/>
    </row>
    <row r="7" spans="1:8" ht="16.5" customHeight="1">
      <c r="A7" s="67"/>
      <c r="B7" s="69"/>
      <c r="C7" s="71"/>
      <c r="D7" s="73"/>
      <c r="E7" s="75"/>
      <c r="F7" s="8" t="s">
        <v>196</v>
      </c>
      <c r="G7" s="36"/>
      <c r="H7" s="82"/>
    </row>
    <row r="8" spans="1:8" ht="16.5" customHeight="1">
      <c r="A8" s="67"/>
      <c r="B8" s="69"/>
      <c r="C8" s="71"/>
      <c r="D8" s="73"/>
      <c r="E8" s="75"/>
      <c r="F8" s="8" t="s">
        <v>158</v>
      </c>
      <c r="G8" s="36"/>
      <c r="H8" s="82"/>
    </row>
    <row r="9" spans="1:8" ht="15">
      <c r="A9" s="67"/>
      <c r="B9" s="69"/>
      <c r="C9" s="71"/>
      <c r="D9" s="73"/>
      <c r="E9" s="75"/>
      <c r="F9" s="8" t="s">
        <v>325</v>
      </c>
      <c r="G9" s="36"/>
      <c r="H9" s="82"/>
    </row>
    <row r="10" spans="1:8" ht="16.5" customHeight="1">
      <c r="A10" s="67">
        <v>2</v>
      </c>
      <c r="B10" s="69" t="s">
        <v>330</v>
      </c>
      <c r="C10" s="71">
        <v>50</v>
      </c>
      <c r="D10" s="73"/>
      <c r="E10" s="75">
        <f>C10*D10</f>
        <v>0</v>
      </c>
      <c r="F10" s="8" t="s">
        <v>331</v>
      </c>
      <c r="G10" s="36"/>
      <c r="H10" s="82"/>
    </row>
    <row r="11" spans="1:8" ht="16.5" customHeight="1">
      <c r="A11" s="67"/>
      <c r="B11" s="69"/>
      <c r="C11" s="71"/>
      <c r="D11" s="73"/>
      <c r="E11" s="75"/>
      <c r="F11" s="8" t="s">
        <v>159</v>
      </c>
      <c r="G11" s="36"/>
      <c r="H11" s="82"/>
    </row>
    <row r="12" spans="1:8" ht="16.5" customHeight="1">
      <c r="A12" s="67"/>
      <c r="B12" s="69"/>
      <c r="C12" s="71"/>
      <c r="D12" s="73"/>
      <c r="E12" s="75"/>
      <c r="F12" s="8" t="s">
        <v>197</v>
      </c>
      <c r="G12" s="36"/>
      <c r="H12" s="82"/>
    </row>
    <row r="13" spans="1:8" ht="16.5" customHeight="1">
      <c r="A13" s="67"/>
      <c r="B13" s="69"/>
      <c r="C13" s="71"/>
      <c r="D13" s="73"/>
      <c r="E13" s="75"/>
      <c r="F13" s="8" t="s">
        <v>334</v>
      </c>
      <c r="G13" s="36"/>
      <c r="H13" s="82"/>
    </row>
    <row r="14" spans="1:8" ht="16.5" customHeight="1">
      <c r="A14" s="67"/>
      <c r="B14" s="69"/>
      <c r="C14" s="71"/>
      <c r="D14" s="73"/>
      <c r="E14" s="75"/>
      <c r="F14" s="8" t="s">
        <v>336</v>
      </c>
      <c r="G14" s="36"/>
      <c r="H14" s="82"/>
    </row>
    <row r="15" spans="1:8" ht="16.5" customHeight="1">
      <c r="A15" s="67"/>
      <c r="B15" s="69"/>
      <c r="C15" s="71"/>
      <c r="D15" s="73"/>
      <c r="E15" s="75"/>
      <c r="F15" s="8" t="s">
        <v>333</v>
      </c>
      <c r="G15" s="36"/>
      <c r="H15" s="82"/>
    </row>
    <row r="16" spans="1:8" ht="15">
      <c r="A16" s="67"/>
      <c r="B16" s="69"/>
      <c r="C16" s="71"/>
      <c r="D16" s="73"/>
      <c r="E16" s="75"/>
      <c r="F16" s="8" t="s">
        <v>332</v>
      </c>
      <c r="G16" s="36"/>
      <c r="H16" s="82"/>
    </row>
    <row r="17" spans="1:8" ht="15">
      <c r="A17" s="67">
        <v>3</v>
      </c>
      <c r="B17" s="69" t="s">
        <v>219</v>
      </c>
      <c r="C17" s="71">
        <v>50</v>
      </c>
      <c r="D17" s="73"/>
      <c r="E17" s="75">
        <f>C17*D23</f>
        <v>0</v>
      </c>
      <c r="F17" s="8" t="s">
        <v>198</v>
      </c>
      <c r="G17" s="36"/>
      <c r="H17" s="90"/>
    </row>
    <row r="18" spans="1:8" ht="15">
      <c r="A18" s="67"/>
      <c r="B18" s="69"/>
      <c r="C18" s="71"/>
      <c r="D18" s="73"/>
      <c r="E18" s="75"/>
      <c r="F18" s="30" t="s">
        <v>200</v>
      </c>
      <c r="G18" s="36"/>
      <c r="H18" s="90"/>
    </row>
    <row r="19" spans="1:8" ht="15">
      <c r="A19" s="67"/>
      <c r="B19" s="69"/>
      <c r="C19" s="71"/>
      <c r="D19" s="73"/>
      <c r="E19" s="75"/>
      <c r="F19" s="30" t="s">
        <v>201</v>
      </c>
      <c r="G19" s="36"/>
      <c r="H19" s="90"/>
    </row>
    <row r="20" spans="1:8" ht="15">
      <c r="A20" s="67"/>
      <c r="B20" s="69"/>
      <c r="C20" s="71"/>
      <c r="D20" s="73"/>
      <c r="E20" s="75"/>
      <c r="F20" s="30" t="s">
        <v>202</v>
      </c>
      <c r="G20" s="36"/>
      <c r="H20" s="90"/>
    </row>
    <row r="21" spans="1:8" ht="15">
      <c r="A21" s="67"/>
      <c r="B21" s="69"/>
      <c r="C21" s="71"/>
      <c r="D21" s="73"/>
      <c r="E21" s="75"/>
      <c r="F21" s="30" t="s">
        <v>203</v>
      </c>
      <c r="G21" s="36"/>
      <c r="H21" s="90"/>
    </row>
    <row r="22" spans="1:8" ht="15">
      <c r="A22" s="67"/>
      <c r="B22" s="69"/>
      <c r="C22" s="71"/>
      <c r="D22" s="73"/>
      <c r="E22" s="75"/>
      <c r="F22" s="30" t="s">
        <v>199</v>
      </c>
      <c r="G22" s="36"/>
      <c r="H22" s="90"/>
    </row>
    <row r="23" spans="1:8" ht="16.5" customHeight="1">
      <c r="A23" s="67"/>
      <c r="B23" s="69"/>
      <c r="C23" s="71"/>
      <c r="D23" s="73"/>
      <c r="E23" s="75"/>
      <c r="F23" s="30" t="s">
        <v>335</v>
      </c>
      <c r="G23" s="36"/>
      <c r="H23" s="90"/>
    </row>
    <row r="24" spans="1:8" ht="16.5" customHeight="1">
      <c r="A24" s="67">
        <v>4</v>
      </c>
      <c r="B24" s="69" t="s">
        <v>154</v>
      </c>
      <c r="C24" s="71">
        <v>1</v>
      </c>
      <c r="D24" s="73"/>
      <c r="E24" s="75">
        <f>C24*D24</f>
        <v>0</v>
      </c>
      <c r="F24" s="30" t="s">
        <v>156</v>
      </c>
      <c r="G24" s="36"/>
      <c r="H24" s="82"/>
    </row>
    <row r="25" spans="1:8" ht="15">
      <c r="A25" s="67"/>
      <c r="B25" s="69"/>
      <c r="C25" s="71"/>
      <c r="D25" s="73"/>
      <c r="E25" s="75"/>
      <c r="F25" s="30" t="s">
        <v>157</v>
      </c>
      <c r="G25" s="36"/>
      <c r="H25" s="82"/>
    </row>
    <row r="26" spans="1:8" ht="15">
      <c r="A26" s="67"/>
      <c r="B26" s="69"/>
      <c r="C26" s="71"/>
      <c r="D26" s="73"/>
      <c r="E26" s="75"/>
      <c r="F26" s="30" t="s">
        <v>160</v>
      </c>
      <c r="G26" s="36"/>
      <c r="H26" s="82"/>
    </row>
    <row r="27" spans="1:8" ht="15">
      <c r="A27" s="67"/>
      <c r="B27" s="69"/>
      <c r="C27" s="71"/>
      <c r="D27" s="73"/>
      <c r="E27" s="75"/>
      <c r="F27" s="30" t="s">
        <v>161</v>
      </c>
      <c r="G27" s="36"/>
      <c r="H27" s="82"/>
    </row>
    <row r="28" spans="1:8" ht="15">
      <c r="A28" s="67"/>
      <c r="B28" s="69"/>
      <c r="C28" s="71"/>
      <c r="D28" s="73"/>
      <c r="E28" s="75"/>
      <c r="F28" s="30" t="s">
        <v>327</v>
      </c>
      <c r="G28" s="36"/>
      <c r="H28" s="82"/>
    </row>
    <row r="29" spans="1:8" ht="15">
      <c r="A29" s="67"/>
      <c r="B29" s="69"/>
      <c r="C29" s="71"/>
      <c r="D29" s="73"/>
      <c r="E29" s="75"/>
      <c r="F29" s="30" t="s">
        <v>162</v>
      </c>
      <c r="G29" s="36"/>
      <c r="H29" s="82"/>
    </row>
    <row r="30" spans="1:8" ht="15">
      <c r="A30" s="67"/>
      <c r="B30" s="69"/>
      <c r="C30" s="71"/>
      <c r="D30" s="73"/>
      <c r="E30" s="75"/>
      <c r="F30" s="31" t="s">
        <v>345</v>
      </c>
      <c r="G30" s="36"/>
      <c r="H30" s="82"/>
    </row>
    <row r="31" spans="1:8" ht="15">
      <c r="A31" s="67"/>
      <c r="B31" s="69"/>
      <c r="C31" s="71"/>
      <c r="D31" s="73"/>
      <c r="E31" s="75"/>
      <c r="F31" s="31" t="s">
        <v>340</v>
      </c>
      <c r="G31" s="36"/>
      <c r="H31" s="82"/>
    </row>
    <row r="32" spans="1:8" ht="15">
      <c r="A32" s="67"/>
      <c r="B32" s="69"/>
      <c r="C32" s="71"/>
      <c r="D32" s="73"/>
      <c r="E32" s="75"/>
      <c r="F32" s="31" t="s">
        <v>341</v>
      </c>
      <c r="G32" s="36"/>
      <c r="H32" s="82"/>
    </row>
    <row r="33" spans="1:8" ht="15">
      <c r="A33" s="67"/>
      <c r="B33" s="69"/>
      <c r="C33" s="71"/>
      <c r="D33" s="73"/>
      <c r="E33" s="75"/>
      <c r="F33" s="30" t="s">
        <v>163</v>
      </c>
      <c r="G33" s="36"/>
      <c r="H33" s="82"/>
    </row>
    <row r="34" spans="1:8" ht="16.5" customHeight="1">
      <c r="A34" s="67">
        <v>5</v>
      </c>
      <c r="B34" s="69" t="s">
        <v>155</v>
      </c>
      <c r="C34" s="71">
        <v>1</v>
      </c>
      <c r="D34" s="73"/>
      <c r="E34" s="75">
        <f>C34*D34</f>
        <v>0</v>
      </c>
      <c r="F34" s="30" t="s">
        <v>164</v>
      </c>
      <c r="G34" s="36"/>
      <c r="H34" s="82"/>
    </row>
    <row r="35" spans="1:8" ht="15.75" thickBot="1">
      <c r="A35" s="68"/>
      <c r="B35" s="70"/>
      <c r="C35" s="72"/>
      <c r="D35" s="74"/>
      <c r="E35" s="76"/>
      <c r="F35" s="32" t="s">
        <v>165</v>
      </c>
      <c r="G35" s="37"/>
      <c r="H35" s="83"/>
    </row>
    <row r="36" ht="15">
      <c r="F36" s="33"/>
    </row>
    <row r="39" spans="2:7" ht="18.75">
      <c r="B39" s="5" t="s">
        <v>65</v>
      </c>
      <c r="C39" s="5"/>
      <c r="D39" s="5"/>
      <c r="E39" s="6">
        <f>SUM(E2:E35)</f>
        <v>0</v>
      </c>
      <c r="F39" s="5" t="s">
        <v>66</v>
      </c>
      <c r="G39" s="38"/>
    </row>
  </sheetData>
  <sheetProtection algorithmName="SHA-512" hashValue="J1FnrDoDdkopLepmDVcuesWNevwgisEF28PyJYiSbmwN/StKavMOdKcDhcJxFbsGi5bFaJq+SQFkpN8TK3/zMQ==" saltValue="lNhabADLjZne+cB2YqH2aQ==" spinCount="100000" sheet="1" objects="1" scenarios="1" formatColumns="0" formatRows="0"/>
  <mergeCells count="30">
    <mergeCell ref="H2:H9"/>
    <mergeCell ref="H17:H23"/>
    <mergeCell ref="H24:H33"/>
    <mergeCell ref="H34:H35"/>
    <mergeCell ref="A10:A16"/>
    <mergeCell ref="B10:B16"/>
    <mergeCell ref="C10:C16"/>
    <mergeCell ref="D10:D16"/>
    <mergeCell ref="E10:E16"/>
    <mergeCell ref="H10:H16"/>
    <mergeCell ref="B17:B23"/>
    <mergeCell ref="C17:C23"/>
    <mergeCell ref="D17:D23"/>
    <mergeCell ref="E17:E23"/>
    <mergeCell ref="A24:A33"/>
    <mergeCell ref="B24:B33"/>
    <mergeCell ref="C24:C33"/>
    <mergeCell ref="D24:D33"/>
    <mergeCell ref="E24:E33"/>
    <mergeCell ref="A2:A9"/>
    <mergeCell ref="B2:B9"/>
    <mergeCell ref="C2:C9"/>
    <mergeCell ref="D2:D9"/>
    <mergeCell ref="E2:E9"/>
    <mergeCell ref="A17:A23"/>
    <mergeCell ref="A34:A35"/>
    <mergeCell ref="B34:B35"/>
    <mergeCell ref="C34:C35"/>
    <mergeCell ref="D34:D35"/>
    <mergeCell ref="E34:E35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4"/>
  <sheetViews>
    <sheetView workbookViewId="0" topLeftCell="A1">
      <selection activeCell="D2" sqref="D2:D9"/>
    </sheetView>
  </sheetViews>
  <sheetFormatPr defaultColWidth="9.140625" defaultRowHeight="15"/>
  <cols>
    <col min="1" max="1" width="12.140625" style="0" customWidth="1"/>
    <col min="2" max="2" width="38.7109375" style="0" customWidth="1"/>
    <col min="3" max="3" width="11.28125" style="0" customWidth="1"/>
    <col min="4" max="4" width="14.8515625" style="0" customWidth="1"/>
    <col min="5" max="5" width="18.57421875" style="0" customWidth="1"/>
    <col min="6" max="6" width="85.00390625" style="0" customWidth="1"/>
    <col min="7" max="7" width="27.8515625" style="39" customWidth="1"/>
    <col min="8" max="8" width="55.57421875" style="35" customWidth="1"/>
    <col min="9" max="9" width="14.00390625" style="0" bestFit="1" customWidth="1"/>
  </cols>
  <sheetData>
    <row r="1" spans="1:8" ht="29.25" thickBot="1">
      <c r="A1" s="46" t="s">
        <v>7</v>
      </c>
      <c r="B1" s="47" t="s">
        <v>13</v>
      </c>
      <c r="C1" s="47" t="s">
        <v>8</v>
      </c>
      <c r="D1" s="48" t="s">
        <v>9</v>
      </c>
      <c r="E1" s="48" t="s">
        <v>10</v>
      </c>
      <c r="F1" s="47" t="s">
        <v>11</v>
      </c>
      <c r="G1" s="47" t="s">
        <v>328</v>
      </c>
      <c r="H1" s="49" t="s">
        <v>12</v>
      </c>
    </row>
    <row r="2" spans="1:8" ht="16.5" customHeight="1">
      <c r="A2" s="80">
        <v>1</v>
      </c>
      <c r="B2" s="77" t="s">
        <v>166</v>
      </c>
      <c r="C2" s="78">
        <v>10</v>
      </c>
      <c r="D2" s="66"/>
      <c r="E2" s="79">
        <f>C2*D2</f>
        <v>0</v>
      </c>
      <c r="F2" s="4" t="s">
        <v>181</v>
      </c>
      <c r="G2" s="44"/>
      <c r="H2" s="81"/>
    </row>
    <row r="3" spans="1:8" ht="16.5" customHeight="1">
      <c r="A3" s="67"/>
      <c r="B3" s="69"/>
      <c r="C3" s="71"/>
      <c r="D3" s="73"/>
      <c r="E3" s="75"/>
      <c r="F3" s="30" t="s">
        <v>182</v>
      </c>
      <c r="G3" s="36"/>
      <c r="H3" s="82"/>
    </row>
    <row r="4" spans="1:8" ht="16.5" customHeight="1">
      <c r="A4" s="67"/>
      <c r="B4" s="69"/>
      <c r="C4" s="71"/>
      <c r="D4" s="73"/>
      <c r="E4" s="75"/>
      <c r="F4" s="30" t="s">
        <v>205</v>
      </c>
      <c r="G4" s="36"/>
      <c r="H4" s="82"/>
    </row>
    <row r="5" spans="1:8" ht="29.25">
      <c r="A5" s="67"/>
      <c r="B5" s="69"/>
      <c r="C5" s="71"/>
      <c r="D5" s="73"/>
      <c r="E5" s="75"/>
      <c r="F5" s="30" t="s">
        <v>209</v>
      </c>
      <c r="G5" s="36"/>
      <c r="H5" s="82"/>
    </row>
    <row r="6" spans="1:8" ht="16.5" customHeight="1">
      <c r="A6" s="67"/>
      <c r="B6" s="69"/>
      <c r="C6" s="71"/>
      <c r="D6" s="73"/>
      <c r="E6" s="75"/>
      <c r="F6" s="30" t="s">
        <v>183</v>
      </c>
      <c r="G6" s="36"/>
      <c r="H6" s="82"/>
    </row>
    <row r="7" spans="1:8" ht="16.5" customHeight="1">
      <c r="A7" s="67"/>
      <c r="B7" s="69"/>
      <c r="C7" s="71"/>
      <c r="D7" s="73"/>
      <c r="E7" s="75"/>
      <c r="F7" s="30" t="s">
        <v>206</v>
      </c>
      <c r="G7" s="36"/>
      <c r="H7" s="82"/>
    </row>
    <row r="8" spans="1:8" ht="16.5" customHeight="1">
      <c r="A8" s="67"/>
      <c r="B8" s="69"/>
      <c r="C8" s="71"/>
      <c r="D8" s="73"/>
      <c r="E8" s="75"/>
      <c r="F8" s="30" t="s">
        <v>184</v>
      </c>
      <c r="G8" s="36"/>
      <c r="H8" s="82"/>
    </row>
    <row r="9" spans="1:8" ht="15">
      <c r="A9" s="67"/>
      <c r="B9" s="69"/>
      <c r="C9" s="71"/>
      <c r="D9" s="73"/>
      <c r="E9" s="75"/>
      <c r="F9" s="30" t="s">
        <v>185</v>
      </c>
      <c r="G9" s="36"/>
      <c r="H9" s="82"/>
    </row>
    <row r="10" spans="1:8" ht="16.5" customHeight="1">
      <c r="A10" s="67">
        <v>2</v>
      </c>
      <c r="B10" s="69" t="s">
        <v>167</v>
      </c>
      <c r="C10" s="71">
        <v>10</v>
      </c>
      <c r="D10" s="73"/>
      <c r="E10" s="75">
        <f>C10*D10</f>
        <v>0</v>
      </c>
      <c r="F10" s="30" t="s">
        <v>181</v>
      </c>
      <c r="G10" s="36"/>
      <c r="H10" s="82"/>
    </row>
    <row r="11" spans="1:8" ht="15">
      <c r="A11" s="67"/>
      <c r="B11" s="69"/>
      <c r="C11" s="71"/>
      <c r="D11" s="73"/>
      <c r="E11" s="75"/>
      <c r="F11" s="30" t="s">
        <v>182</v>
      </c>
      <c r="G11" s="36"/>
      <c r="H11" s="82"/>
    </row>
    <row r="12" spans="1:8" ht="15">
      <c r="A12" s="67"/>
      <c r="B12" s="69"/>
      <c r="C12" s="71"/>
      <c r="D12" s="73"/>
      <c r="E12" s="75"/>
      <c r="F12" s="30" t="s">
        <v>207</v>
      </c>
      <c r="G12" s="36"/>
      <c r="H12" s="82"/>
    </row>
    <row r="13" spans="1:8" ht="29.25">
      <c r="A13" s="67"/>
      <c r="B13" s="69"/>
      <c r="C13" s="71"/>
      <c r="D13" s="73"/>
      <c r="E13" s="75"/>
      <c r="F13" s="30" t="s">
        <v>209</v>
      </c>
      <c r="G13" s="36"/>
      <c r="H13" s="82"/>
    </row>
    <row r="14" spans="1:8" ht="15">
      <c r="A14" s="67"/>
      <c r="B14" s="69"/>
      <c r="C14" s="71"/>
      <c r="D14" s="73"/>
      <c r="E14" s="75"/>
      <c r="F14" s="30" t="s">
        <v>183</v>
      </c>
      <c r="G14" s="36"/>
      <c r="H14" s="82"/>
    </row>
    <row r="15" spans="1:8" ht="15">
      <c r="A15" s="67"/>
      <c r="B15" s="69"/>
      <c r="C15" s="71"/>
      <c r="D15" s="73"/>
      <c r="E15" s="75"/>
      <c r="F15" s="30" t="s">
        <v>184</v>
      </c>
      <c r="G15" s="36"/>
      <c r="H15" s="82"/>
    </row>
    <row r="16" spans="1:8" ht="15">
      <c r="A16" s="67"/>
      <c r="B16" s="69"/>
      <c r="C16" s="71"/>
      <c r="D16" s="73"/>
      <c r="E16" s="75"/>
      <c r="F16" s="30" t="s">
        <v>162</v>
      </c>
      <c r="G16" s="36"/>
      <c r="H16" s="82"/>
    </row>
    <row r="17" spans="1:8" ht="15">
      <c r="A17" s="67"/>
      <c r="B17" s="69"/>
      <c r="C17" s="71"/>
      <c r="D17" s="73"/>
      <c r="E17" s="75"/>
      <c r="F17" s="30" t="s">
        <v>208</v>
      </c>
      <c r="G17" s="36"/>
      <c r="H17" s="82"/>
    </row>
    <row r="18" spans="1:8" ht="15">
      <c r="A18" s="67"/>
      <c r="B18" s="69"/>
      <c r="C18" s="71"/>
      <c r="D18" s="73"/>
      <c r="E18" s="75"/>
      <c r="F18" s="30" t="s">
        <v>163</v>
      </c>
      <c r="G18" s="36"/>
      <c r="H18" s="82"/>
    </row>
    <row r="19" spans="1:8" ht="16.5" customHeight="1">
      <c r="A19" s="67">
        <v>3</v>
      </c>
      <c r="B19" s="69" t="s">
        <v>155</v>
      </c>
      <c r="C19" s="71">
        <v>10</v>
      </c>
      <c r="D19" s="73"/>
      <c r="E19" s="75">
        <f>C19*D19</f>
        <v>0</v>
      </c>
      <c r="F19" s="8" t="s">
        <v>164</v>
      </c>
      <c r="G19" s="36"/>
      <c r="H19" s="82"/>
    </row>
    <row r="20" spans="1:8" ht="15.75" thickBot="1">
      <c r="A20" s="68"/>
      <c r="B20" s="70"/>
      <c r="C20" s="72"/>
      <c r="D20" s="74"/>
      <c r="E20" s="76"/>
      <c r="F20" s="19" t="s">
        <v>165</v>
      </c>
      <c r="G20" s="37"/>
      <c r="H20" s="83"/>
    </row>
    <row r="24" spans="2:7" ht="18.75">
      <c r="B24" s="5" t="s">
        <v>65</v>
      </c>
      <c r="C24" s="5"/>
      <c r="D24" s="5"/>
      <c r="E24" s="6">
        <f>SUM(E2:E20)</f>
        <v>0</v>
      </c>
      <c r="F24" s="5" t="s">
        <v>66</v>
      </c>
      <c r="G24" s="38"/>
    </row>
  </sheetData>
  <sheetProtection algorithmName="SHA-512" hashValue="Dy6WeJ0PvmN89WGG39UrRjM4BDs3vKEl4p6UplY4TkVPHVbKeOKcvbl6P2/x+KEt2oAPZoRDbWS5v5nYJ9o+tA==" saltValue="Bw7GsKfNpVGjp1yoZcgNPg==" spinCount="100000" sheet="1" objects="1" scenarios="1" formatColumns="0" formatRows="0"/>
  <mergeCells count="18">
    <mergeCell ref="A19:A20"/>
    <mergeCell ref="B19:B20"/>
    <mergeCell ref="C19:C20"/>
    <mergeCell ref="A2:A9"/>
    <mergeCell ref="B2:B9"/>
    <mergeCell ref="C2:C9"/>
    <mergeCell ref="A10:A18"/>
    <mergeCell ref="B10:B18"/>
    <mergeCell ref="C10:C18"/>
    <mergeCell ref="D10:D18"/>
    <mergeCell ref="E10:E18"/>
    <mergeCell ref="D19:D20"/>
    <mergeCell ref="E19:E20"/>
    <mergeCell ref="H2:H9"/>
    <mergeCell ref="H10:H18"/>
    <mergeCell ref="H19:H20"/>
    <mergeCell ref="D2:D9"/>
    <mergeCell ref="E2:E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7"/>
  <sheetViews>
    <sheetView tabSelected="1" workbookViewId="0" topLeftCell="A1">
      <selection activeCell="A2" sqref="A2"/>
    </sheetView>
  </sheetViews>
  <sheetFormatPr defaultColWidth="9.140625" defaultRowHeight="15"/>
  <cols>
    <col min="1" max="1" width="112.00390625" style="10" customWidth="1"/>
    <col min="257" max="257" width="112.00390625" style="0" customWidth="1"/>
    <col min="513" max="513" width="112.00390625" style="0" customWidth="1"/>
    <col min="769" max="769" width="112.00390625" style="0" customWidth="1"/>
    <col min="1025" max="1025" width="112.00390625" style="0" customWidth="1"/>
    <col min="1281" max="1281" width="112.00390625" style="0" customWidth="1"/>
    <col min="1537" max="1537" width="112.00390625" style="0" customWidth="1"/>
    <col min="1793" max="1793" width="112.00390625" style="0" customWidth="1"/>
    <col min="2049" max="2049" width="112.00390625" style="0" customWidth="1"/>
    <col min="2305" max="2305" width="112.00390625" style="0" customWidth="1"/>
    <col min="2561" max="2561" width="112.00390625" style="0" customWidth="1"/>
    <col min="2817" max="2817" width="112.00390625" style="0" customWidth="1"/>
    <col min="3073" max="3073" width="112.00390625" style="0" customWidth="1"/>
    <col min="3329" max="3329" width="112.00390625" style="0" customWidth="1"/>
    <col min="3585" max="3585" width="112.00390625" style="0" customWidth="1"/>
    <col min="3841" max="3841" width="112.00390625" style="0" customWidth="1"/>
    <col min="4097" max="4097" width="112.00390625" style="0" customWidth="1"/>
    <col min="4353" max="4353" width="112.00390625" style="0" customWidth="1"/>
    <col min="4609" max="4609" width="112.00390625" style="0" customWidth="1"/>
    <col min="4865" max="4865" width="112.00390625" style="0" customWidth="1"/>
    <col min="5121" max="5121" width="112.00390625" style="0" customWidth="1"/>
    <col min="5377" max="5377" width="112.00390625" style="0" customWidth="1"/>
    <col min="5633" max="5633" width="112.00390625" style="0" customWidth="1"/>
    <col min="5889" max="5889" width="112.00390625" style="0" customWidth="1"/>
    <col min="6145" max="6145" width="112.00390625" style="0" customWidth="1"/>
    <col min="6401" max="6401" width="112.00390625" style="0" customWidth="1"/>
    <col min="6657" max="6657" width="112.00390625" style="0" customWidth="1"/>
    <col min="6913" max="6913" width="112.00390625" style="0" customWidth="1"/>
    <col min="7169" max="7169" width="112.00390625" style="0" customWidth="1"/>
    <col min="7425" max="7425" width="112.00390625" style="0" customWidth="1"/>
    <col min="7681" max="7681" width="112.00390625" style="0" customWidth="1"/>
    <col min="7937" max="7937" width="112.00390625" style="0" customWidth="1"/>
    <col min="8193" max="8193" width="112.00390625" style="0" customWidth="1"/>
    <col min="8449" max="8449" width="112.00390625" style="0" customWidth="1"/>
    <col min="8705" max="8705" width="112.00390625" style="0" customWidth="1"/>
    <col min="8961" max="8961" width="112.00390625" style="0" customWidth="1"/>
    <col min="9217" max="9217" width="112.00390625" style="0" customWidth="1"/>
    <col min="9473" max="9473" width="112.00390625" style="0" customWidth="1"/>
    <col min="9729" max="9729" width="112.00390625" style="0" customWidth="1"/>
    <col min="9985" max="9985" width="112.00390625" style="0" customWidth="1"/>
    <col min="10241" max="10241" width="112.00390625" style="0" customWidth="1"/>
    <col min="10497" max="10497" width="112.00390625" style="0" customWidth="1"/>
    <col min="10753" max="10753" width="112.00390625" style="0" customWidth="1"/>
    <col min="11009" max="11009" width="112.00390625" style="0" customWidth="1"/>
    <col min="11265" max="11265" width="112.00390625" style="0" customWidth="1"/>
    <col min="11521" max="11521" width="112.00390625" style="0" customWidth="1"/>
    <col min="11777" max="11777" width="112.00390625" style="0" customWidth="1"/>
    <col min="12033" max="12033" width="112.00390625" style="0" customWidth="1"/>
    <col min="12289" max="12289" width="112.00390625" style="0" customWidth="1"/>
    <col min="12545" max="12545" width="112.00390625" style="0" customWidth="1"/>
    <col min="12801" max="12801" width="112.00390625" style="0" customWidth="1"/>
    <col min="13057" max="13057" width="112.00390625" style="0" customWidth="1"/>
    <col min="13313" max="13313" width="112.00390625" style="0" customWidth="1"/>
    <col min="13569" max="13569" width="112.00390625" style="0" customWidth="1"/>
    <col min="13825" max="13825" width="112.00390625" style="0" customWidth="1"/>
    <col min="14081" max="14081" width="112.00390625" style="0" customWidth="1"/>
    <col min="14337" max="14337" width="112.00390625" style="0" customWidth="1"/>
    <col min="14593" max="14593" width="112.00390625" style="0" customWidth="1"/>
    <col min="14849" max="14849" width="112.00390625" style="0" customWidth="1"/>
    <col min="15105" max="15105" width="112.00390625" style="0" customWidth="1"/>
    <col min="15361" max="15361" width="112.00390625" style="0" customWidth="1"/>
    <col min="15617" max="15617" width="112.00390625" style="0" customWidth="1"/>
    <col min="15873" max="15873" width="112.00390625" style="0" customWidth="1"/>
    <col min="16129" max="16129" width="112.00390625" style="0" customWidth="1"/>
  </cols>
  <sheetData>
    <row r="1" ht="18.75">
      <c r="A1" s="9" t="s">
        <v>363</v>
      </c>
    </row>
    <row r="2" ht="15.75">
      <c r="A2" s="15" t="s">
        <v>224</v>
      </c>
    </row>
    <row r="3" ht="15">
      <c r="A3" s="12" t="s">
        <v>364</v>
      </c>
    </row>
    <row r="5" ht="15">
      <c r="A5" s="11" t="s">
        <v>215</v>
      </c>
    </row>
    <row r="6" ht="15">
      <c r="A6" s="10" t="s">
        <v>225</v>
      </c>
    </row>
    <row r="8" ht="15">
      <c r="A8" s="13" t="s">
        <v>365</v>
      </c>
    </row>
    <row r="9" ht="30">
      <c r="A9" s="14" t="s">
        <v>366</v>
      </c>
    </row>
    <row r="10" ht="15">
      <c r="A10" s="14"/>
    </row>
    <row r="11" ht="15">
      <c r="A11" s="11" t="s">
        <v>210</v>
      </c>
    </row>
    <row r="12" ht="15">
      <c r="A12" s="10" t="s">
        <v>223</v>
      </c>
    </row>
    <row r="14" ht="15">
      <c r="A14" s="11" t="s">
        <v>211</v>
      </c>
    </row>
    <row r="15" ht="15">
      <c r="A15" s="10" t="s">
        <v>222</v>
      </c>
    </row>
    <row r="17" ht="15">
      <c r="A17" s="11" t="s">
        <v>226</v>
      </c>
    </row>
    <row r="18" ht="15">
      <c r="A18" s="10" t="s">
        <v>221</v>
      </c>
    </row>
    <row r="20" ht="15">
      <c r="A20" s="11" t="s">
        <v>216</v>
      </c>
    </row>
    <row r="21" ht="15">
      <c r="A21" s="10" t="s">
        <v>220</v>
      </c>
    </row>
    <row r="23" ht="15">
      <c r="A23" s="11" t="s">
        <v>213</v>
      </c>
    </row>
    <row r="24" ht="15">
      <c r="A24" s="10" t="s">
        <v>214</v>
      </c>
    </row>
    <row r="26" ht="15">
      <c r="A26" s="11" t="s">
        <v>212</v>
      </c>
    </row>
    <row r="27" ht="15">
      <c r="A27" s="10" t="s">
        <v>326</v>
      </c>
    </row>
  </sheetData>
  <sheetProtection algorithmName="SHA-512" hashValue="6XSY4WwQQo1103drYOihZpaB8YRbh7y7vLcvX0hyfG9hnIYyHlGgGSD205YB+rxrifTlfFnzsxw2D4QbD4Opsw==" saltValue="EW3xN6BP+oHQyeVnznBTew==" spinCount="100000" sheet="1" objects="1" scenarios="1" selectLockedCells="1" selectUnlockedCell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CZU</dc:creator>
  <cp:keywords/>
  <dc:description/>
  <cp:lastModifiedBy>Kristýna Tlustošová</cp:lastModifiedBy>
  <cp:lastPrinted>2018-05-07T08:51:06Z</cp:lastPrinted>
  <dcterms:created xsi:type="dcterms:W3CDTF">2017-05-09T08:53:47Z</dcterms:created>
  <dcterms:modified xsi:type="dcterms:W3CDTF">2018-05-09T09:38:21Z</dcterms:modified>
  <cp:category/>
  <cp:version/>
  <cp:contentType/>
  <cp:contentStatus/>
</cp:coreProperties>
</file>