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KTORAT\PRO\ZAKÁZKY\348_Spotřební a chemikálie pro dřevaře\k vydávání\"/>
    </mc:Choice>
  </mc:AlternateContent>
  <bookViews>
    <workbookView xWindow="0" yWindow="0" windowWidth="14685" windowHeight="456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3" i="1"/>
  <c r="G2" i="1"/>
  <c r="G22" i="1" l="1"/>
</calcChain>
</file>

<file path=xl/sharedStrings.xml><?xml version="1.0" encoding="utf-8"?>
<sst xmlns="http://schemas.openxmlformats.org/spreadsheetml/2006/main" count="109" uniqueCount="65">
  <si>
    <t>Poznámka</t>
  </si>
  <si>
    <t>Plastová schránka na skladování nebo přepravu vzorků pro SEM na nosičích typu pin stub, pro 18 ks nosičů pin stub o průměru 12,5 mm</t>
  </si>
  <si>
    <t>Plastová schránka na skladování nebo přepravu vzorků pro SEM na nosičích typu pin stub, pro 4 ks nosičů pin stub o průměru 12,5 mm</t>
  </si>
  <si>
    <t>Skalpel</t>
  </si>
  <si>
    <t>Skalpel pro přípravu laboratorní vzorků z nerezové oceli</t>
  </si>
  <si>
    <t>Skalpel z nerezové oceli, ocel antikorozivní, ne vyměnitelnou čepelí o délce 40 - 50 mm</t>
  </si>
  <si>
    <t>Pinzeta pro uchopování a manipulaci s předměty a pro přípravu vzorků.</t>
  </si>
  <si>
    <t>Pinzeta z nerezové magnetické oceli</t>
  </si>
  <si>
    <t xml:space="preserve">Celá pinzeta z pevné magnetické nerezové oceli, odolná vůči korozi. Délka pinzety v rozpětí 100 až 160 mm, hrot pinzety tvar polokruhu při pohledu z boku, konečná část hrotu tvar do špičky. </t>
  </si>
  <si>
    <t>Terčíky pro pokovení mikroskopovaných vzorků a preparátů ze zlata pro mikroskopování na elektronovém mikroskopu</t>
  </si>
  <si>
    <t>Lahvový redukční ventil pro tlakové lahve s technickými plyny</t>
  </si>
  <si>
    <t>Lahvový redukční ventil pro regulaci tlaku technických plynů pro provoz mikroskopu a naprašovačky</t>
  </si>
  <si>
    <t>Pinzeta je určena pro přípravu vzorků pro mikroskopování.</t>
  </si>
  <si>
    <t xml:space="preserve">Pinzeta celá z nerezové ne magnetické oceli, odolná vůči korozi, s jemnými hroty, hladké držadlo, nevroubkované hroty. Délka pinzety v rozpětí 100 až 160 mm, hrot pinzety rovného tvaru pohledu z boku, konečná část hrotu tvar do špičky. </t>
  </si>
  <si>
    <t>Elektricky vodivá neporézní páska oboustranně lepivá pro aplikace SEM a pro analýzy EDS.</t>
  </si>
  <si>
    <t>Vodivá oboustranně lepivá neporézní karbonová lepicí páska pro upevnění vzorku, rozměry šířka 5 mm a délka 20 m. Umožňuje upevnění vzorku bez použití jiného adhesiva.</t>
  </si>
  <si>
    <t>Plastová schránka pro skladování pin stub, pro 18 ks nosičů pin stub o průměru 12,5 mm, uzavíratelná. Maximální rozměry (v x š x h) 80x200x300 mm.</t>
  </si>
  <si>
    <t>Plastová schránka pro uchovávání vzorků pro SEM mikroskopování</t>
  </si>
  <si>
    <t>Samolepící terčíky pro upevnění vzorku pro mikroskopování na SEM</t>
  </si>
  <si>
    <t>Oboustranně samolepící terčíky pro upevnění vzorku pro mikroskopování na SEM.</t>
  </si>
  <si>
    <t>Hliníkový trn, trn má rozměry délku l=8mm a průměr dolní části trnu d=3mm, průměr čepu pro připevněn vzorku 12,5mm (rozměry jsou definovány dle stávajícího přípravku pro usazení držáku (trnu) do stávajícího mikroskopu zadavatele).</t>
  </si>
  <si>
    <t>Pinzeta z nerezové ne magnetické oceli s tvarovanými hroty</t>
  </si>
  <si>
    <t>Držák (trn) pro uchycení vzorku pro mikroskopování na elektronovém mikroskopu</t>
  </si>
  <si>
    <t>Pinzeta celá z nerezové ne magnetické oceli, odolná vůči korozi, tvarované hroty s průměrem sevření 3 mm (při pohledu v půdorysu) pro uchycení držáku (trnu) pro upevnění vzorku pro mikroskopování, hladké držadlo. Délka pinzety v rozpětí 100 až 160 mm.</t>
  </si>
  <si>
    <t>Terčíky pro pokovení mikroskopovaných preparátů zlatem</t>
  </si>
  <si>
    <t>Plastová schránka pro skladování pin stub, pro 4 ks nosičů pin stub o průměru 12,5 mm, uzavíratelná.</t>
  </si>
  <si>
    <t>Vysoce elektricky vodivé uhlíkové terčíky vhodné pro SEM mikroskopování a EDX aplikace. Oboustranně lepivé, musí umožňovat rychlou montáž vzorku bez použití tekutých lepidel. Nalepovat na nosič vzorku, po sejmutí krycí folie musí být vodivé. Tloušťka terčíku max. 1 mm, průměr 12 mm  (rozměry jsou definovány dle stávajícího přípravku pro usazení držáku (trnu) do stávajícího mikroskopu zadavatele).</t>
  </si>
  <si>
    <t xml:space="preserve">Pinzeta celá z nerezové ne magnetické oceli, odolná vůči korozi, hladké držadlo. Délka pinzety v rozpětí 100 až 160 mm, hrot pinzety v půdorysném pohledu rozšířen do tvaru lopatky o šířce max. 10 mm. </t>
  </si>
  <si>
    <t>Pinzeta z nerezové nemagnetické oceli</t>
  </si>
  <si>
    <t>Pinzeta z nerezové nemagnetické oceli s oušky v části rukojeti. Hrot pinzety tvarován  pro uchycení držáku (čepu) pro uchycení vzroků pro mikroskopování na SEM. Tvar hrotu zakulacen pro uchacení držáku o průměru 12,5 mm při pohledu v půdorysu. Délka pinzety v rozpětí 100 až 160 mm.</t>
  </si>
  <si>
    <t xml:space="preserve">Pinzeta z nerezové nemagnetické oceli s oušky </t>
  </si>
  <si>
    <t>Nůžky</t>
  </si>
  <si>
    <t>Laboratorní nůžky z nerezové oceli pro přípravu vzorků pro mikroskopování.</t>
  </si>
  <si>
    <t>Laboratorní nůžky z nerezové tvrzené oceli dle standardu AISI 410, jemné, ostré a rovné břity, dobrá odolnost proti korozi. Délka nůžek v rozpětí 100 až 160 mm, hrot nůžek tvar hrozu při pohledu v půdorysu, délka břitů 30 mm až 40 mm.</t>
  </si>
  <si>
    <t>Podložka</t>
  </si>
  <si>
    <t>Glazovaná laboratorní ochranná podložka na stůl pro přípravu vzorků pro mikroskopování.</t>
  </si>
  <si>
    <t>Rozměry podložky v rozmězí (v x š x h) minimální 1 x 150 x 150 mm / maximální 10 x 300 x 300 mm.</t>
  </si>
  <si>
    <t>Elektricky vodivá páska oboustranně lepivá pro přichycení vzroků</t>
  </si>
  <si>
    <t>Plastová schránka pro skladování a přepravu vzorků pro SEM mikroskopování</t>
  </si>
  <si>
    <t>Měrná jednotka</t>
  </si>
  <si>
    <t>Počet</t>
  </si>
  <si>
    <t>ks</t>
  </si>
  <si>
    <t>ks terčíků</t>
  </si>
  <si>
    <t>Funkce/použití</t>
  </si>
  <si>
    <t>Název položky</t>
  </si>
  <si>
    <t>Lahvový redukční ventil dvoustupňový pro tlakovou láhev. Vstupní tlak max. 310 bar / DIN54, výstupní tlak max. 3,1 bar. Rozmezí tlaku na výstupu a možnost jeho regulace od 0,6 do 3,1 bar. Těleso redukčního ventilu z poniklované anebo pochromované mosazy a z nerezové oceli. Možnost regulace vstupního tlaku technického plynu, samostatný ukazatel pro stanovení vstupního tlaku. Možnost regulace výstupního tlaku technického plynu, samostatný ukazatel pro stanovení výstupního tlaku. Těsnění sedla. Pracovní teplota v rozpětí min. -35 až +45°C, max. hmotnost 2,5 kg. Závit 1/4“ vnitřní - standardně s koncovkou 6 mm.</t>
  </si>
  <si>
    <t>Lahvový redukční ventil dvoustupňový pro tlakovou láhev. Vstupní tlak max. 310 bar / DIN54, výstupní tlak max. 10,6 bar. Rozmezí tlaku na výstupu a možnost jeho regulace od 1,1 do 10,0 bar. Těleso redukčního ventilu z poniklované anebo pochromované mosazy a z nerezové oceli. Možnost regulace vstupního tlaku technického plynu, samostatný ukazatel pro stanovení vstupního tlaku. Možnost regulace výstupního tlaku technického plynu, samostatný ukazatel pro stanovení výstupního tlaku. Těsnění sedla. Pracovní teplota v rozpětí min. -35 až +45°C, max. hmotnost 2,5 kg. Závit 1/4“ vnitřní - standardně s koncovkou 6 mm.</t>
  </si>
  <si>
    <t>Skleněný extrakční přístroj dle Soxhleta, s chladičem a fritovou vložkou</t>
  </si>
  <si>
    <t>Skleněný extrakční přístroj dle Soxhleta, s chladičem a fritovou vložkou, pro objem 70 ml, délka/průměr = 100/25 mm</t>
  </si>
  <si>
    <t>Filtrační souprava skleněná s kompaktibilní filtrační membránou</t>
  </si>
  <si>
    <t>Skleněná souprava pro vakuovou filtraci polymerů před zvlákňováním. Celoskleněné silnostěnné filtrační zařízení pro membránové filtry. Objem nálevky 250 ml, objem baňky 1000 ml, průměr filtru 47/50 mm, skleněná spodní část nálevky se zábrusem, podložka pod filtr, hliníková klema, podložka</t>
  </si>
  <si>
    <t>Uvést typ nabízeního redukčního ventilu</t>
  </si>
  <si>
    <t>Držák (trn) pro uchyceníí vzorku pro mikroskopování na SEM</t>
  </si>
  <si>
    <t>Není požadováno</t>
  </si>
  <si>
    <t>Terčík ze zlata, čistota zlata 99,99%, průměr 60 mm, tloušťka 0,1 mm pro elektronový mikroskop</t>
  </si>
  <si>
    <t>Pipeta s nastavitelným objemem jednokanálová</t>
  </si>
  <si>
    <t>Pipeta (mikropipeta) s nastavitelným objemem jednokanálová manuální s rozsahem 1000 – 10000 µl</t>
  </si>
  <si>
    <t>Špičky pro mikropipetu</t>
  </si>
  <si>
    <t>Špičky nesterilní s kapacitou 1000 – 10000 µl, kompaktibilní s mechanickou jednokanálovou mikropipetou</t>
  </si>
  <si>
    <t>Uvést typ nabízeního držáku pro uchycení vzorku pro mikroskopování</t>
  </si>
  <si>
    <t>Uvést typ nabízené pipety</t>
  </si>
  <si>
    <r>
      <t>Popis technických parametrů</t>
    </r>
    <r>
      <rPr>
        <b/>
        <strike/>
        <sz val="11"/>
        <color indexed="8"/>
        <rFont val="Calibri"/>
        <family val="2"/>
        <charset val="238"/>
      </rPr>
      <t/>
    </r>
  </si>
  <si>
    <t>Ověření splnění požadavků - uvést typ produktu tam, kde je požadováno  (doplní účastník, kde je požadováno)</t>
  </si>
  <si>
    <t xml:space="preserve">Nabízená cena 1 ks bez DPH </t>
  </si>
  <si>
    <t xml:space="preserve">Nabízená cena za všechny kusy bez DPH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</si>
</sst>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2" borderId="0" xfId="0" applyFill="1"/>
    <xf numFmtId="0" fontId="0" fillId="2" borderId="1" xfId="0" applyFill="1" applyBorder="1" applyAlignment="1">
      <alignment horizontal="right" wrapText="1" shrinkToFit="1"/>
    </xf>
    <xf numFmtId="2" fontId="0" fillId="2" borderId="1" xfId="0" applyNumberFormat="1" applyFont="1" applyFill="1" applyBorder="1" applyAlignment="1">
      <alignment wrapText="1" shrinkToFit="1"/>
    </xf>
    <xf numFmtId="2" fontId="0" fillId="0" borderId="1" xfId="0" applyNumberFormat="1" applyFont="1" applyBorder="1" applyAlignment="1">
      <alignment wrapText="1" shrinkToFit="1"/>
    </xf>
    <xf numFmtId="0" fontId="0" fillId="0" borderId="1" xfId="0" applyFont="1" applyBorder="1" applyAlignment="1">
      <alignment wrapText="1" shrinkToFit="1"/>
    </xf>
    <xf numFmtId="0" fontId="0" fillId="0" borderId="5" xfId="0" applyFont="1" applyBorder="1" applyAlignment="1">
      <alignment wrapText="1"/>
    </xf>
    <xf numFmtId="0" fontId="0" fillId="2" borderId="6" xfId="0" applyFill="1" applyBorder="1" applyAlignment="1">
      <alignment wrapText="1" shrinkToFit="1"/>
    </xf>
    <xf numFmtId="4" fontId="0" fillId="2" borderId="6" xfId="0" applyNumberFormat="1" applyFont="1" applyFill="1" applyBorder="1"/>
    <xf numFmtId="4" fontId="5" fillId="3" borderId="2" xfId="4" applyNumberFormat="1" applyFont="1" applyFill="1" applyBorder="1" applyAlignment="1">
      <alignment wrapText="1" shrinkToFi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wrapText="1" shrinkToFit="1"/>
    </xf>
    <xf numFmtId="2" fontId="0" fillId="2" borderId="4" xfId="0" applyNumberFormat="1" applyFont="1" applyFill="1" applyBorder="1" applyAlignment="1">
      <alignment wrapText="1" shrinkToFit="1"/>
    </xf>
    <xf numFmtId="0" fontId="0" fillId="2" borderId="4" xfId="0" applyFont="1" applyFill="1" applyBorder="1" applyAlignment="1">
      <alignment wrapText="1"/>
    </xf>
    <xf numFmtId="0" fontId="0" fillId="2" borderId="7" xfId="0" applyFill="1" applyBorder="1"/>
    <xf numFmtId="4" fontId="0" fillId="0" borderId="7" xfId="4" applyNumberFormat="1" applyFont="1" applyBorder="1" applyAlignment="1" applyProtection="1">
      <alignment wrapText="1" shrinkToFit="1"/>
    </xf>
    <xf numFmtId="0" fontId="0" fillId="2" borderId="8" xfId="0" applyFill="1" applyBorder="1" applyAlignment="1">
      <alignment wrapText="1" shrinkToFit="1"/>
    </xf>
    <xf numFmtId="0" fontId="0" fillId="0" borderId="3" xfId="0" applyBorder="1" applyAlignment="1">
      <alignment wrapText="1" shrinkToFit="1"/>
    </xf>
    <xf numFmtId="4" fontId="5" fillId="3" borderId="9" xfId="4" applyNumberFormat="1" applyFont="1" applyFill="1" applyBorder="1" applyAlignment="1">
      <alignment wrapText="1" shrinkToFi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/>
    <xf numFmtId="0" fontId="4" fillId="0" borderId="7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4" fontId="6" fillId="3" borderId="6" xfId="0" applyNumberFormat="1" applyFont="1" applyFill="1" applyBorder="1"/>
    <xf numFmtId="4" fontId="5" fillId="3" borderId="13" xfId="4" applyNumberFormat="1" applyFont="1" applyFill="1" applyBorder="1" applyAlignment="1">
      <alignment wrapText="1" shrinkToFit="1"/>
    </xf>
    <xf numFmtId="4" fontId="5" fillId="3" borderId="1" xfId="4" applyNumberFormat="1" applyFont="1" applyFill="1" applyBorder="1" applyAlignment="1">
      <alignment wrapText="1" shrinkToFit="1"/>
    </xf>
    <xf numFmtId="0" fontId="4" fillId="3" borderId="14" xfId="3" applyFont="1" applyFill="1" applyBorder="1" applyAlignment="1" applyProtection="1">
      <alignment horizontal="center" vertical="center" wrapText="1"/>
    </xf>
  </cellXfs>
  <cellStyles count="5">
    <cellStyle name="Čárka 2" xfId="2"/>
    <cellStyle name="Excel Built-in Normal" xfId="3"/>
    <cellStyle name="Hypertextový odkaz" xfId="4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70" zoomScaleNormal="70" workbookViewId="0">
      <selection activeCell="H3" sqref="H3"/>
    </sheetView>
  </sheetViews>
  <sheetFormatPr defaultRowHeight="15" x14ac:dyDescent="0.25"/>
  <cols>
    <col min="1" max="1" width="20.5703125" customWidth="1"/>
    <col min="2" max="2" width="30.7109375" customWidth="1"/>
    <col min="3" max="3" width="47.7109375" customWidth="1"/>
    <col min="4" max="4" width="8.42578125" customWidth="1"/>
    <col min="5" max="5" width="8.7109375" customWidth="1"/>
    <col min="6" max="7" width="13.7109375" customWidth="1"/>
    <col min="8" max="8" width="30.85546875" customWidth="1"/>
    <col min="9" max="9" width="20.7109375" customWidth="1"/>
    <col min="10" max="21" width="10.28515625" customWidth="1"/>
  </cols>
  <sheetData>
    <row r="1" spans="1:9" ht="75" customHeight="1" thickBot="1" x14ac:dyDescent="0.3">
      <c r="A1" s="25" t="s">
        <v>44</v>
      </c>
      <c r="B1" s="26" t="s">
        <v>43</v>
      </c>
      <c r="C1" s="26" t="s">
        <v>61</v>
      </c>
      <c r="D1" s="26" t="s">
        <v>40</v>
      </c>
      <c r="E1" s="26" t="s">
        <v>39</v>
      </c>
      <c r="F1" s="27" t="s">
        <v>63</v>
      </c>
      <c r="G1" s="27" t="s">
        <v>64</v>
      </c>
      <c r="H1" s="31" t="s">
        <v>62</v>
      </c>
      <c r="I1" s="24" t="s">
        <v>0</v>
      </c>
    </row>
    <row r="2" spans="1:9" s="3" customFormat="1" ht="75" x14ac:dyDescent="0.25">
      <c r="A2" s="19" t="s">
        <v>24</v>
      </c>
      <c r="B2" s="20" t="s">
        <v>9</v>
      </c>
      <c r="C2" s="20" t="s">
        <v>54</v>
      </c>
      <c r="D2" s="20">
        <v>12</v>
      </c>
      <c r="E2" s="20" t="s">
        <v>41</v>
      </c>
      <c r="F2" s="29">
        <v>0</v>
      </c>
      <c r="G2" s="21">
        <f t="shared" ref="G2:G21" si="0">PRODUCT(F2,D2)</f>
        <v>0</v>
      </c>
      <c r="H2" s="22" t="s">
        <v>53</v>
      </c>
      <c r="I2" s="17"/>
    </row>
    <row r="3" spans="1:9" s="3" customFormat="1" ht="210.6" customHeight="1" x14ac:dyDescent="0.25">
      <c r="A3" s="14" t="s">
        <v>10</v>
      </c>
      <c r="B3" s="1" t="s">
        <v>11</v>
      </c>
      <c r="C3" s="1" t="s">
        <v>45</v>
      </c>
      <c r="D3" s="1">
        <v>1</v>
      </c>
      <c r="E3" s="1" t="s">
        <v>41</v>
      </c>
      <c r="F3" s="30">
        <v>0</v>
      </c>
      <c r="G3" s="11">
        <f t="shared" si="0"/>
        <v>0</v>
      </c>
      <c r="H3" s="12" t="s">
        <v>51</v>
      </c>
      <c r="I3" s="17"/>
    </row>
    <row r="4" spans="1:9" s="3" customFormat="1" ht="203.65" customHeight="1" x14ac:dyDescent="0.25">
      <c r="A4" s="14" t="s">
        <v>10</v>
      </c>
      <c r="B4" s="1" t="s">
        <v>11</v>
      </c>
      <c r="C4" s="1" t="s">
        <v>46</v>
      </c>
      <c r="D4" s="1">
        <v>1</v>
      </c>
      <c r="E4" s="1" t="s">
        <v>41</v>
      </c>
      <c r="F4" s="30">
        <v>0</v>
      </c>
      <c r="G4" s="11">
        <f t="shared" si="0"/>
        <v>0</v>
      </c>
      <c r="H4" s="12" t="s">
        <v>51</v>
      </c>
      <c r="I4" s="17"/>
    </row>
    <row r="5" spans="1:9" s="3" customFormat="1" ht="41.45" customHeight="1" x14ac:dyDescent="0.25">
      <c r="A5" s="15" t="s">
        <v>47</v>
      </c>
      <c r="B5" s="5" t="s">
        <v>47</v>
      </c>
      <c r="C5" s="6" t="s">
        <v>48</v>
      </c>
      <c r="D5" s="7">
        <v>1</v>
      </c>
      <c r="E5" s="7" t="s">
        <v>41</v>
      </c>
      <c r="F5" s="30">
        <v>0</v>
      </c>
      <c r="G5" s="11">
        <f t="shared" si="0"/>
        <v>0</v>
      </c>
      <c r="H5" s="13" t="s">
        <v>53</v>
      </c>
      <c r="I5" s="18"/>
    </row>
    <row r="6" spans="1:9" s="3" customFormat="1" ht="88.7" customHeight="1" x14ac:dyDescent="0.25">
      <c r="A6" s="15" t="s">
        <v>49</v>
      </c>
      <c r="B6" s="5" t="s">
        <v>49</v>
      </c>
      <c r="C6" s="6" t="s">
        <v>50</v>
      </c>
      <c r="D6" s="7">
        <v>1</v>
      </c>
      <c r="E6" s="7" t="s">
        <v>41</v>
      </c>
      <c r="F6" s="30">
        <v>0</v>
      </c>
      <c r="G6" s="11">
        <f t="shared" si="0"/>
        <v>0</v>
      </c>
      <c r="H6" s="13" t="s">
        <v>53</v>
      </c>
      <c r="I6" s="18"/>
    </row>
    <row r="7" spans="1:9" s="3" customFormat="1" ht="88.7" customHeight="1" x14ac:dyDescent="0.25">
      <c r="A7" s="15" t="s">
        <v>55</v>
      </c>
      <c r="B7" s="6" t="s">
        <v>56</v>
      </c>
      <c r="C7" s="6" t="s">
        <v>56</v>
      </c>
      <c r="D7" s="7">
        <v>1</v>
      </c>
      <c r="E7" s="7" t="s">
        <v>41</v>
      </c>
      <c r="F7" s="30">
        <v>0</v>
      </c>
      <c r="G7" s="11">
        <f t="shared" si="0"/>
        <v>0</v>
      </c>
      <c r="H7" s="12" t="s">
        <v>60</v>
      </c>
      <c r="I7" s="18"/>
    </row>
    <row r="8" spans="1:9" s="3" customFormat="1" ht="88.7" customHeight="1" x14ac:dyDescent="0.25">
      <c r="A8" s="15" t="s">
        <v>57</v>
      </c>
      <c r="B8" s="5" t="s">
        <v>57</v>
      </c>
      <c r="C8" s="7" t="s">
        <v>58</v>
      </c>
      <c r="D8" s="7">
        <v>1000</v>
      </c>
      <c r="E8" s="7" t="s">
        <v>41</v>
      </c>
      <c r="F8" s="30">
        <v>0</v>
      </c>
      <c r="G8" s="11">
        <f t="shared" si="0"/>
        <v>0</v>
      </c>
      <c r="H8" s="13" t="s">
        <v>53</v>
      </c>
      <c r="I8" s="18"/>
    </row>
    <row r="9" spans="1:9" s="3" customFormat="1" ht="90" x14ac:dyDescent="0.25">
      <c r="A9" s="14" t="s">
        <v>22</v>
      </c>
      <c r="B9" s="2" t="s">
        <v>52</v>
      </c>
      <c r="C9" s="2" t="s">
        <v>20</v>
      </c>
      <c r="D9" s="2">
        <v>2400</v>
      </c>
      <c r="E9" s="1" t="s">
        <v>41</v>
      </c>
      <c r="F9" s="30">
        <v>0</v>
      </c>
      <c r="G9" s="11">
        <f t="shared" si="0"/>
        <v>0</v>
      </c>
      <c r="H9" s="12" t="s">
        <v>59</v>
      </c>
      <c r="I9" s="17"/>
    </row>
    <row r="10" spans="1:9" s="3" customFormat="1" ht="60" x14ac:dyDescent="0.25">
      <c r="A10" s="14" t="s">
        <v>37</v>
      </c>
      <c r="B10" s="2" t="s">
        <v>14</v>
      </c>
      <c r="C10" s="2" t="s">
        <v>15</v>
      </c>
      <c r="D10" s="2">
        <v>15</v>
      </c>
      <c r="E10" s="1" t="s">
        <v>41</v>
      </c>
      <c r="F10" s="30">
        <v>0</v>
      </c>
      <c r="G10" s="11">
        <f t="shared" si="0"/>
        <v>0</v>
      </c>
      <c r="H10" s="13" t="s">
        <v>53</v>
      </c>
      <c r="I10" s="17"/>
    </row>
    <row r="11" spans="1:9" s="3" customFormat="1" ht="75" x14ac:dyDescent="0.25">
      <c r="A11" s="14" t="s">
        <v>17</v>
      </c>
      <c r="B11" s="2" t="s">
        <v>1</v>
      </c>
      <c r="C11" s="2" t="s">
        <v>16</v>
      </c>
      <c r="D11" s="2">
        <v>50</v>
      </c>
      <c r="E11" s="1" t="s">
        <v>41</v>
      </c>
      <c r="F11" s="30">
        <v>0</v>
      </c>
      <c r="G11" s="11">
        <f t="shared" si="0"/>
        <v>0</v>
      </c>
      <c r="H11" s="13" t="s">
        <v>53</v>
      </c>
      <c r="I11" s="17"/>
    </row>
    <row r="12" spans="1:9" s="3" customFormat="1" ht="75" x14ac:dyDescent="0.25">
      <c r="A12" s="14" t="s">
        <v>38</v>
      </c>
      <c r="B12" s="2" t="s">
        <v>2</v>
      </c>
      <c r="C12" s="2" t="s">
        <v>25</v>
      </c>
      <c r="D12" s="2">
        <v>50</v>
      </c>
      <c r="E12" s="1" t="s">
        <v>41</v>
      </c>
      <c r="F12" s="30">
        <v>0</v>
      </c>
      <c r="G12" s="11">
        <f t="shared" si="0"/>
        <v>0</v>
      </c>
      <c r="H12" s="13" t="s">
        <v>53</v>
      </c>
      <c r="I12" s="17"/>
    </row>
    <row r="13" spans="1:9" s="3" customFormat="1" ht="135" x14ac:dyDescent="0.25">
      <c r="A13" s="14" t="s">
        <v>18</v>
      </c>
      <c r="B13" s="2" t="s">
        <v>19</v>
      </c>
      <c r="C13" s="2" t="s">
        <v>26</v>
      </c>
      <c r="D13" s="4">
        <v>1000</v>
      </c>
      <c r="E13" s="1" t="s">
        <v>42</v>
      </c>
      <c r="F13" s="30">
        <v>0</v>
      </c>
      <c r="G13" s="11">
        <f t="shared" si="0"/>
        <v>0</v>
      </c>
      <c r="H13" s="13" t="s">
        <v>53</v>
      </c>
      <c r="I13" s="17"/>
    </row>
    <row r="14" spans="1:9" s="3" customFormat="1" ht="90" x14ac:dyDescent="0.25">
      <c r="A14" s="14" t="s">
        <v>21</v>
      </c>
      <c r="B14" s="2" t="s">
        <v>12</v>
      </c>
      <c r="C14" s="2" t="s">
        <v>23</v>
      </c>
      <c r="D14" s="2">
        <v>2</v>
      </c>
      <c r="E14" s="1" t="s">
        <v>41</v>
      </c>
      <c r="F14" s="30">
        <v>0</v>
      </c>
      <c r="G14" s="11">
        <f t="shared" si="0"/>
        <v>0</v>
      </c>
      <c r="H14" s="13" t="s">
        <v>53</v>
      </c>
      <c r="I14" s="17"/>
    </row>
    <row r="15" spans="1:9" s="3" customFormat="1" ht="75" x14ac:dyDescent="0.25">
      <c r="A15" s="14" t="s">
        <v>28</v>
      </c>
      <c r="B15" s="2" t="s">
        <v>12</v>
      </c>
      <c r="C15" s="2" t="s">
        <v>27</v>
      </c>
      <c r="D15" s="2">
        <v>1</v>
      </c>
      <c r="E15" s="1" t="s">
        <v>41</v>
      </c>
      <c r="F15" s="30">
        <v>0</v>
      </c>
      <c r="G15" s="11">
        <f t="shared" si="0"/>
        <v>0</v>
      </c>
      <c r="H15" s="13" t="s">
        <v>53</v>
      </c>
      <c r="I15" s="17"/>
    </row>
    <row r="16" spans="1:9" s="3" customFormat="1" ht="75" x14ac:dyDescent="0.25">
      <c r="A16" s="14" t="s">
        <v>28</v>
      </c>
      <c r="B16" s="2" t="s">
        <v>12</v>
      </c>
      <c r="C16" s="2" t="s">
        <v>13</v>
      </c>
      <c r="D16" s="2">
        <v>1</v>
      </c>
      <c r="E16" s="1" t="s">
        <v>41</v>
      </c>
      <c r="F16" s="30">
        <v>0</v>
      </c>
      <c r="G16" s="11">
        <f t="shared" si="0"/>
        <v>0</v>
      </c>
      <c r="H16" s="13" t="s">
        <v>53</v>
      </c>
      <c r="I16" s="17"/>
    </row>
    <row r="17" spans="1:9" s="3" customFormat="1" ht="90" x14ac:dyDescent="0.25">
      <c r="A17" s="14" t="s">
        <v>30</v>
      </c>
      <c r="B17" s="2" t="s">
        <v>12</v>
      </c>
      <c r="C17" s="2" t="s">
        <v>29</v>
      </c>
      <c r="D17" s="2">
        <v>1</v>
      </c>
      <c r="E17" s="1" t="s">
        <v>41</v>
      </c>
      <c r="F17" s="30">
        <v>0</v>
      </c>
      <c r="G17" s="11">
        <f t="shared" si="0"/>
        <v>0</v>
      </c>
      <c r="H17" s="13" t="s">
        <v>53</v>
      </c>
      <c r="I17" s="17"/>
    </row>
    <row r="18" spans="1:9" s="3" customFormat="1" ht="60" x14ac:dyDescent="0.25">
      <c r="A18" s="14" t="s">
        <v>7</v>
      </c>
      <c r="B18" s="2" t="s">
        <v>6</v>
      </c>
      <c r="C18" s="2" t="s">
        <v>8</v>
      </c>
      <c r="D18" s="2">
        <v>1</v>
      </c>
      <c r="E18" s="1" t="s">
        <v>41</v>
      </c>
      <c r="F18" s="30">
        <v>0</v>
      </c>
      <c r="G18" s="11">
        <f t="shared" si="0"/>
        <v>0</v>
      </c>
      <c r="H18" s="13" t="s">
        <v>53</v>
      </c>
      <c r="I18" s="17"/>
    </row>
    <row r="19" spans="1:9" s="3" customFormat="1" ht="75" x14ac:dyDescent="0.25">
      <c r="A19" s="14" t="s">
        <v>31</v>
      </c>
      <c r="B19" s="2" t="s">
        <v>32</v>
      </c>
      <c r="C19" s="2" t="s">
        <v>33</v>
      </c>
      <c r="D19" s="2">
        <v>1</v>
      </c>
      <c r="E19" s="1" t="s">
        <v>41</v>
      </c>
      <c r="F19" s="30">
        <v>0</v>
      </c>
      <c r="G19" s="11">
        <f t="shared" si="0"/>
        <v>0</v>
      </c>
      <c r="H19" s="13" t="s">
        <v>53</v>
      </c>
      <c r="I19" s="17"/>
    </row>
    <row r="20" spans="1:9" s="3" customFormat="1" ht="30" x14ac:dyDescent="0.25">
      <c r="A20" s="16" t="s">
        <v>3</v>
      </c>
      <c r="B20" s="2" t="s">
        <v>4</v>
      </c>
      <c r="C20" s="2" t="s">
        <v>5</v>
      </c>
      <c r="D20" s="2">
        <v>1</v>
      </c>
      <c r="E20" s="1" t="s">
        <v>41</v>
      </c>
      <c r="F20" s="30">
        <v>0</v>
      </c>
      <c r="G20" s="11">
        <f t="shared" si="0"/>
        <v>0</v>
      </c>
      <c r="H20" s="13" t="s">
        <v>53</v>
      </c>
      <c r="I20" s="17"/>
    </row>
    <row r="21" spans="1:9" s="3" customFormat="1" ht="45" x14ac:dyDescent="0.25">
      <c r="A21" s="14" t="s">
        <v>34</v>
      </c>
      <c r="B21" s="2" t="s">
        <v>35</v>
      </c>
      <c r="C21" s="2" t="s">
        <v>36</v>
      </c>
      <c r="D21" s="2">
        <v>1</v>
      </c>
      <c r="E21" s="1" t="s">
        <v>41</v>
      </c>
      <c r="F21" s="30">
        <v>0</v>
      </c>
      <c r="G21" s="11">
        <f t="shared" si="0"/>
        <v>0</v>
      </c>
      <c r="H21" s="13" t="s">
        <v>53</v>
      </c>
      <c r="I21" s="17"/>
    </row>
    <row r="22" spans="1:9" s="3" customFormat="1" ht="15.75" thickBot="1" x14ac:dyDescent="0.3">
      <c r="A22" s="8"/>
      <c r="B22" s="9"/>
      <c r="C22" s="9"/>
      <c r="D22" s="9"/>
      <c r="E22" s="9"/>
      <c r="F22" s="10"/>
      <c r="G22" s="28">
        <f t="shared" ref="G22" si="1">SUM(G2:G21)</f>
        <v>0</v>
      </c>
      <c r="H22" s="23"/>
      <c r="I22" s="17"/>
    </row>
  </sheetData>
  <sheetProtection algorithmName="SHA-512" hashValue="+AtlmnjXKux9yaHIav9mwed2ZmF1FI+mQkY1RMr4l9aZoHZBVdsKUxrMuCMOuda0VqMOro8TQGcH4TURtnut8Q==" saltValue="YoJOiXyc6sT+PGLuTpU4eg==" spinCount="100000" sheet="1" objects="1" scenarios="1" formatCells="0" formatColumns="0" formatRows="0"/>
  <protectedRanges>
    <protectedRange sqref="F1:F1048576 H1:H1048576 I1 I1:I1048576" name="Oblast1"/>
  </protectedRange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oiktadmin</dc:creator>
  <cp:lastModifiedBy> Iva Mádlová</cp:lastModifiedBy>
  <cp:lastPrinted>2018-12-17T07:37:59Z</cp:lastPrinted>
  <dcterms:created xsi:type="dcterms:W3CDTF">2016-05-29T17:32:20Z</dcterms:created>
  <dcterms:modified xsi:type="dcterms:W3CDTF">2018-12-18T17:41:31Z</dcterms:modified>
</cp:coreProperties>
</file>