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EKTORAT\PRO\ZAKÁZKY\348_Spotřební a chemikálie pro dřevaře\2_Vysvětlení ZD\"/>
    </mc:Choice>
  </mc:AlternateContent>
  <bookViews>
    <workbookView xWindow="0" yWindow="0" windowWidth="14685" windowHeight="456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2" i="1"/>
  <c r="H73" i="1" l="1"/>
  <c r="I73" i="1"/>
</calcChain>
</file>

<file path=xl/sharedStrings.xml><?xml version="1.0" encoding="utf-8"?>
<sst xmlns="http://schemas.openxmlformats.org/spreadsheetml/2006/main" count="427" uniqueCount="225">
  <si>
    <t>Registrační číslo CAS</t>
  </si>
  <si>
    <t>Název látky/produktu</t>
  </si>
  <si>
    <t>Jednotka</t>
  </si>
  <si>
    <t>Min. čistota látky (%)</t>
  </si>
  <si>
    <t>kg</t>
  </si>
  <si>
    <t>7664-93-9</t>
  </si>
  <si>
    <t>Čistota min. 95,0 %, kvalita č.</t>
  </si>
  <si>
    <t>l</t>
  </si>
  <si>
    <t>1 l</t>
  </si>
  <si>
    <t>min. 95%</t>
  </si>
  <si>
    <t>75-15-0</t>
  </si>
  <si>
    <t>Sirouhlík</t>
  </si>
  <si>
    <t>Čistota min. 95,0 %, kapalné skupenství, kvalita p.a.</t>
  </si>
  <si>
    <t>1310-73-2</t>
  </si>
  <si>
    <t>Hydroxid sodný (NaOH)</t>
  </si>
  <si>
    <t>Kapalina, 1 mol</t>
  </si>
  <si>
    <t>1 mol</t>
  </si>
  <si>
    <t>č. perličky</t>
  </si>
  <si>
    <t>1 kg</t>
  </si>
  <si>
    <t>min. 97%</t>
  </si>
  <si>
    <t>7446-19-7</t>
  </si>
  <si>
    <t>Síran zinečnatý (ZnSO4.H2O)</t>
  </si>
  <si>
    <t>Síran zinečnatý monohydrát, kvalita p.a.</t>
  </si>
  <si>
    <t>0,5 kg</t>
  </si>
  <si>
    <t>min. 99%</t>
  </si>
  <si>
    <t>7757-82-6</t>
  </si>
  <si>
    <t>Síran sodný (Na2SO4)</t>
  </si>
  <si>
    <t>Síran sodný bezvodý, kvalita p.a.</t>
  </si>
  <si>
    <t>109-99-9</t>
  </si>
  <si>
    <t>Tetrahydrofuran (CH2(CH2)3O)</t>
  </si>
  <si>
    <t>kapalina, kvalita p.a.</t>
  </si>
  <si>
    <t>min. 99,5%</t>
  </si>
  <si>
    <t>7758-99-8</t>
  </si>
  <si>
    <t>Pentahydrát sýranu měďnatého (CuSO4.5H2O)</t>
  </si>
  <si>
    <t>kvalita č.</t>
  </si>
  <si>
    <t>min. 99 %</t>
  </si>
  <si>
    <t>64-19-7</t>
  </si>
  <si>
    <t>Kyselina octová (CH3COOH)</t>
  </si>
  <si>
    <t>kvalita p.a.</t>
  </si>
  <si>
    <t>64-18-6</t>
  </si>
  <si>
    <t>Kyselina mravenčí (HCOOH)</t>
  </si>
  <si>
    <t>min. 98 %</t>
  </si>
  <si>
    <t>g</t>
  </si>
  <si>
    <t>71-43-2</t>
  </si>
  <si>
    <t>Benzen (C6H6)</t>
  </si>
  <si>
    <t>min. 99,8 %</t>
  </si>
  <si>
    <t>67-64-1</t>
  </si>
  <si>
    <t>Aceton (CH3COCH3)</t>
  </si>
  <si>
    <t>kapalina (Dimethylketon, Propanon), kvalita č.</t>
  </si>
  <si>
    <t>15244-10-7</t>
  </si>
  <si>
    <t>Síran železitý (Fe2(SO4)3.aq)</t>
  </si>
  <si>
    <t>krystalická látka, kvalita p.a.</t>
  </si>
  <si>
    <t>26100-51-6</t>
  </si>
  <si>
    <t>24980-41-4</t>
  </si>
  <si>
    <t>Polycaprolactone ( (C6H10O2)n )</t>
  </si>
  <si>
    <t>79-33-4</t>
  </si>
  <si>
    <t>Kyselina L-mléčná (CH3CH(OH)COOH)</t>
  </si>
  <si>
    <t>kvalita čistá, kapalina</t>
  </si>
  <si>
    <t>min. 80 %</t>
  </si>
  <si>
    <t>9010-77-9</t>
  </si>
  <si>
    <t>Poly (kyselina ethylen-coakrylová) ((CH2CH2)x[CH2CH(CO2H)]y)</t>
  </si>
  <si>
    <t>Poly(ethylene-co-acrylic acid)</t>
  </si>
  <si>
    <t>57-13-6</t>
  </si>
  <si>
    <t>Močovina (NH2CONH2)</t>
  </si>
  <si>
    <t>1343-88-0</t>
  </si>
  <si>
    <t>Křemičitan hořečnatý (MgO . 3,6SiO2 . 1,53OH)</t>
  </si>
  <si>
    <t>Velikost částic je možný v rozpětí 50 - 120 mesh</t>
  </si>
  <si>
    <t>557-05-1</t>
  </si>
  <si>
    <t>Stearan zinečnatý ((C18H35O2)2Zn)</t>
  </si>
  <si>
    <t>111-46-6</t>
  </si>
  <si>
    <t>Diethylen glykol ((HOCH2CH2)2O)</t>
  </si>
  <si>
    <t>Čistota min. 99 %</t>
  </si>
  <si>
    <t>112-27-6</t>
  </si>
  <si>
    <t>Triethylen glykol (HO(CH2CH2O)2CH2CH2OH)</t>
  </si>
  <si>
    <t>112-60-7</t>
  </si>
  <si>
    <t>Tetraethylen glykol (HO(CH2CH2O)3CH2CH2OH)</t>
  </si>
  <si>
    <t>9002-89-5</t>
  </si>
  <si>
    <t>Polyvinyalkohol ([-CH2CHOH-]n)</t>
  </si>
  <si>
    <t>77-92-9</t>
  </si>
  <si>
    <t>Kyselina citrónová (C6H8O7)</t>
  </si>
  <si>
    <t>Čistá, bezvodná, kvalita p.a. min. 96 %</t>
  </si>
  <si>
    <t>57-50-1</t>
  </si>
  <si>
    <t>Sacharóza (C12H22O11)</t>
  </si>
  <si>
    <t>Kvalita p.a.</t>
  </si>
  <si>
    <t>127-19-5</t>
  </si>
  <si>
    <t>N,N-Dimethylacetamid (CH3CON(CH3)2)</t>
  </si>
  <si>
    <t>Kapalina, čistota 99,8%</t>
  </si>
  <si>
    <t>ml</t>
  </si>
  <si>
    <t>Lignin</t>
  </si>
  <si>
    <t>min. 97 %</t>
  </si>
  <si>
    <t>7758-19-2</t>
  </si>
  <si>
    <t>Chloritan sodný (NaClO2)</t>
  </si>
  <si>
    <t>Roztok, koncentrace min. 25%</t>
  </si>
  <si>
    <t>min. 25 %</t>
  </si>
  <si>
    <t>Krystalický, koncentrace min. 75%</t>
  </si>
  <si>
    <t>min. 75 %</t>
  </si>
  <si>
    <t>7647-01-0</t>
  </si>
  <si>
    <t>Kyselina chlorovodíková (HCl)</t>
  </si>
  <si>
    <t>Kapalina o kvalitě 1 mol/l</t>
  </si>
  <si>
    <t>1 mol/l</t>
  </si>
  <si>
    <t>108-88-3</t>
  </si>
  <si>
    <t>Toulen (C7H8)</t>
  </si>
  <si>
    <t>Obsah H2O Max. do 30 ppm</t>
  </si>
  <si>
    <t>min. 99,5 %</t>
  </si>
  <si>
    <t>Acetát celulózy</t>
  </si>
  <si>
    <t>9004-35-7</t>
  </si>
  <si>
    <t>Kvalita čistá</t>
  </si>
  <si>
    <t>min. 90 %</t>
  </si>
  <si>
    <t>471-34-1</t>
  </si>
  <si>
    <t>Uhličitan vápenatý (CaCO3)</t>
  </si>
  <si>
    <t>Kvalita p.a., čistota min. 99 %</t>
  </si>
  <si>
    <t>min. 99,9 %</t>
  </si>
  <si>
    <t>Celulóza</t>
  </si>
  <si>
    <t>Celkem</t>
  </si>
  <si>
    <t>123-91-1</t>
  </si>
  <si>
    <t>Dichloromethan (CH2Cl2)</t>
  </si>
  <si>
    <t>75-09-2</t>
  </si>
  <si>
    <t>Chloroform (CHCl3)</t>
  </si>
  <si>
    <t>67-66-3</t>
  </si>
  <si>
    <t>N,N-Dimethylformamid (HCON(CH3)2)</t>
  </si>
  <si>
    <t>68-12-2</t>
  </si>
  <si>
    <t>Dimethylacetamid (C4H9NO)</t>
  </si>
  <si>
    <t>75-89-8</t>
  </si>
  <si>
    <t>Dichlorometan (CH2Cl2)</t>
  </si>
  <si>
    <t>1,4-diethylendioxid (C4H8O2)</t>
  </si>
  <si>
    <t>Chitosan</t>
  </si>
  <si>
    <t>2,2,2-trifluoroethanol (CF3CH2OH)</t>
  </si>
  <si>
    <t>250 ml</t>
  </si>
  <si>
    <t>N,N-dimethylformamid (C3H7NO)</t>
  </si>
  <si>
    <t>N, N-dimethylacetamid (C4H9NO)</t>
  </si>
  <si>
    <t>Kvalita čistý</t>
  </si>
  <si>
    <t>9004-34-6</t>
  </si>
  <si>
    <t>Celulóza s délkou vláken 0,02 - 0,1 mm</t>
  </si>
  <si>
    <t>9005-53-2</t>
  </si>
  <si>
    <t>min. 85 %</t>
  </si>
  <si>
    <t>Lignin o čistotě min. 85 %</t>
  </si>
  <si>
    <t>min. 100 %</t>
  </si>
  <si>
    <t>9004-32-4</t>
  </si>
  <si>
    <t xml:space="preserve">
    9004-57-3</t>
  </si>
  <si>
    <t>Ethyl celulóza pro zvlákňování, kapalná</t>
  </si>
  <si>
    <t>Ethyl Celulóza (C6H7O2(OC2H5)3]n</t>
  </si>
  <si>
    <t>9004-64-2</t>
  </si>
  <si>
    <t>Hydroxy Propyl Celulóza (C36H70O19)</t>
  </si>
  <si>
    <t>Hydroxy Ethyl Celulóza (C2H6O2X)</t>
  </si>
  <si>
    <t>Hydroxy propyl celulóza pro zvlákňování, prášek</t>
  </si>
  <si>
    <t>Hydroxy ethyl celulóza pro zvlákňování, prášek</t>
  </si>
  <si>
    <t>Biopolymerová pryskyřice z kukuřičného škrobu</t>
  </si>
  <si>
    <t>1-allyl-3-methylimidazolium chlorid</t>
  </si>
  <si>
    <t xml:space="preserve">1-allyl-3-methylimidazolium chlorid pro zvlákňování </t>
  </si>
  <si>
    <t xml:space="preserve"> 65039-10-3 </t>
  </si>
  <si>
    <t>9012-76-4/9012-76-4</t>
  </si>
  <si>
    <t>Chitosan pro zvlákňování.</t>
  </si>
  <si>
    <t>Kolagen</t>
  </si>
  <si>
    <t>Kolagen pro zvlákňování.</t>
  </si>
  <si>
    <t>9064-67-9</t>
  </si>
  <si>
    <t>Polyethylen</t>
  </si>
  <si>
    <t>Polyethylen pro zvlákňování.</t>
  </si>
  <si>
    <t xml:space="preserve"> 9002-88-4</t>
  </si>
  <si>
    <t>7447-40-7</t>
  </si>
  <si>
    <t>Chlorid draselný pro modifikaci polymeru, prášek, čistý</t>
  </si>
  <si>
    <t>Octan amonný pro modifikaci polymeru, kvalita p.a.</t>
  </si>
  <si>
    <t>631-61-8</t>
  </si>
  <si>
    <t>Octan amonný (CH3COONH4)</t>
  </si>
  <si>
    <t>7722-84-1</t>
  </si>
  <si>
    <t>Peroxid vodíku (H2O2)</t>
  </si>
  <si>
    <t>min. 28 %</t>
  </si>
  <si>
    <t>Chlorid draselný (KCl)</t>
  </si>
  <si>
    <t>67-68-5</t>
  </si>
  <si>
    <t>Dimethyl sulfoxid ((CH3)2SO)</t>
  </si>
  <si>
    <t>Pro rozvláknění celulózy na nanocelulózu</t>
  </si>
  <si>
    <t>Methanol (CH3OH)</t>
  </si>
  <si>
    <t>67-56-1</t>
  </si>
  <si>
    <t>Methanol pro rozpouštění polymerů pro zvlákňování</t>
  </si>
  <si>
    <t>Trichlormethan (CHCl3)</t>
  </si>
  <si>
    <t>Trichlormethan pro rozpouštění polymerů pro zvlákňování, kvalita p.a.</t>
  </si>
  <si>
    <t>N,N-dimethylacetamid pr modifikaci polymerů při zvlákňování</t>
  </si>
  <si>
    <t>7761-88-8</t>
  </si>
  <si>
    <t>Dusičnan stříbrný pro modifikaci polymerů pro zvlákňování</t>
  </si>
  <si>
    <t>Dimethylaced amid pro modifikaci polymerů pro zvlákňování, kvalita čistý</t>
  </si>
  <si>
    <t>Dimethylaced amid (C4H9NO)</t>
  </si>
  <si>
    <t>Chlorid sodný (NaCl)</t>
  </si>
  <si>
    <t>Chlorid sodný pro modifikaci celulózy pro zvlákňování, kvalita čistý</t>
  </si>
  <si>
    <t>7647-14-5</t>
  </si>
  <si>
    <t>Uhličitan sodný (Na2CO3)</t>
  </si>
  <si>
    <t>497-19-8</t>
  </si>
  <si>
    <t>Uhličitan sodný pro modifikaci celulózy pro zvlákňování, kvalita čistý</t>
  </si>
  <si>
    <t>2,2,2-trifluoroethanol pro modifikaci celulózy pro zvlákňování</t>
  </si>
  <si>
    <t>4-methylmorpholin-N-oxid (C5H11NO2)</t>
  </si>
  <si>
    <t>7529-22-8</t>
  </si>
  <si>
    <t>4-methylmorpholin-N-oxid  pro modifikaci celulózy pro zvlákňování</t>
  </si>
  <si>
    <t>Polyethylen oxid (C3H5NO)n)</t>
  </si>
  <si>
    <t>Polystyren</t>
  </si>
  <si>
    <t>Polystyren pro modifikaci a zvlákňování.</t>
  </si>
  <si>
    <t>Polyethylen oxid pro modifikaci a zvlákňování.</t>
  </si>
  <si>
    <t xml:space="preserve">
    68441-17-8</t>
  </si>
  <si>
    <t>Kyselina dusičná (HNO3)</t>
  </si>
  <si>
    <t>min. 65 %</t>
  </si>
  <si>
    <t>7697-37-2</t>
  </si>
  <si>
    <t>Dusičnan stříbrný (AgNO3)</t>
  </si>
  <si>
    <t>Nanojíl</t>
  </si>
  <si>
    <r>
      <t>Síran hořečnatý (MgSO</t>
    </r>
    <r>
      <rPr>
        <vertAlign val="subscript"/>
        <sz val="11"/>
        <color rgb="FF000000"/>
        <rFont val="Calibri"/>
        <family val="2"/>
        <charset val="238"/>
      </rPr>
      <t>4</t>
    </r>
    <r>
      <rPr>
        <sz val="11"/>
        <color rgb="FF000000"/>
        <rFont val="Calibri"/>
        <family val="2"/>
        <charset val="238"/>
      </rPr>
      <t>)</t>
    </r>
  </si>
  <si>
    <t>Síran hořečnatý pro modifikaci a zvlákňování celulózy</t>
  </si>
  <si>
    <t>7487-88-9</t>
  </si>
  <si>
    <r>
      <t>N,N-dimethylacetamid (C</t>
    </r>
    <r>
      <rPr>
        <vertAlign val="subscript"/>
        <sz val="11"/>
        <color rgb="FF000000"/>
        <rFont val="Calibri"/>
        <family val="2"/>
        <charset val="238"/>
      </rPr>
      <t>4</t>
    </r>
    <r>
      <rPr>
        <sz val="11"/>
        <color rgb="FF000000"/>
        <rFont val="Calibri"/>
        <family val="2"/>
        <charset val="238"/>
      </rPr>
      <t>H</t>
    </r>
    <r>
      <rPr>
        <vertAlign val="subscript"/>
        <sz val="11"/>
        <color rgb="FF000000"/>
        <rFont val="Calibri"/>
        <family val="2"/>
        <charset val="238"/>
      </rPr>
      <t>9</t>
    </r>
    <r>
      <rPr>
        <sz val="11"/>
        <color rgb="FF000000"/>
        <rFont val="Calibri"/>
        <family val="2"/>
        <charset val="238"/>
      </rPr>
      <t>NO)</t>
    </r>
  </si>
  <si>
    <t>Požadované množství</t>
  </si>
  <si>
    <t>Kyselina sírová (H2SO4)</t>
  </si>
  <si>
    <t>Poznámka</t>
  </si>
  <si>
    <t>požadavek na velikost balení není uveden</t>
  </si>
  <si>
    <t>8068-05-1</t>
  </si>
  <si>
    <t>Lignin vyrobený alkalickým způsobem</t>
  </si>
  <si>
    <t>Lignin alkalický</t>
  </si>
  <si>
    <t>Biopolymerová pryskyřice z kukuřičného škrobu pro zvlákňování (corn starch resin)</t>
  </si>
  <si>
    <t>Biodegrdabilní polymer na bázi kyseliny polymléčné</t>
  </si>
  <si>
    <t>Biodegradabilní polymer na bázi kyseliny polymléčné</t>
  </si>
  <si>
    <t>Glycerin (CH3(CH2)5CH3)</t>
  </si>
  <si>
    <t>56-81-5</t>
  </si>
  <si>
    <t>1l</t>
  </si>
  <si>
    <t xml:space="preserve">nanojíl ve formě prášku o velikosti částic, která je v rozmezí 2 µm - 90  µm </t>
  </si>
  <si>
    <t>0,1 mol/l</t>
  </si>
  <si>
    <t>obsah Fe min. 10%</t>
  </si>
  <si>
    <t>prášek</t>
  </si>
  <si>
    <t>Specifikace</t>
  </si>
  <si>
    <t xml:space="preserve">Nabízená cena 1 ks (jednotková cena) bez DPH </t>
  </si>
  <si>
    <t xml:space="preserve">Nabízená cena za všechny kusy bez DPH  </t>
  </si>
  <si>
    <t>Maximální velikost jednoho balení  (pozn.: pokud je uvedena velikost balení, jedná se o orientační předpokládanou hodnotu, která není závazná a zájemce navrhne jím nabízenou velikost balení)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</si>
</sst>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000000"/>
      <name val="Calibri"/>
      <family val="2"/>
      <charset val="238"/>
    </font>
    <font>
      <vertAlign val="subscript"/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5" fillId="0" borderId="0"/>
  </cellStyleXfs>
  <cellXfs count="50">
    <xf numFmtId="0" fontId="0" fillId="0" borderId="0" xfId="0"/>
    <xf numFmtId="0" fontId="3" fillId="0" borderId="0" xfId="2"/>
    <xf numFmtId="0" fontId="0" fillId="2" borderId="0" xfId="0" applyFill="1"/>
    <xf numFmtId="4" fontId="0" fillId="0" borderId="1" xfId="1" applyNumberFormat="1" applyFont="1" applyBorder="1" applyAlignment="1" applyProtection="1">
      <alignment wrapText="1" shrinkToFit="1"/>
    </xf>
    <xf numFmtId="0" fontId="0" fillId="0" borderId="1" xfId="0" applyFont="1" applyBorder="1" applyAlignment="1">
      <alignment wrapText="1" shrinkToFit="1"/>
    </xf>
    <xf numFmtId="0" fontId="0" fillId="0" borderId="1" xfId="1" applyFont="1" applyBorder="1" applyAlignment="1" applyProtection="1">
      <alignment wrapText="1" shrinkToFit="1"/>
    </xf>
    <xf numFmtId="9" fontId="0" fillId="0" borderId="1" xfId="0" applyNumberFormat="1" applyFont="1" applyBorder="1" applyAlignment="1">
      <alignment horizontal="right" wrapText="1" shrinkToFit="1"/>
    </xf>
    <xf numFmtId="0" fontId="0" fillId="0" borderId="1" xfId="0" applyFont="1" applyBorder="1" applyAlignment="1">
      <alignment horizontal="right" wrapText="1" shrinkToFit="1"/>
    </xf>
    <xf numFmtId="0" fontId="0" fillId="0" borderId="1" xfId="0" applyFont="1" applyBorder="1" applyAlignment="1">
      <alignment horizontal="left" wrapText="1" shrinkToFit="1"/>
    </xf>
    <xf numFmtId="0" fontId="0" fillId="2" borderId="1" xfId="0" applyFont="1" applyFill="1" applyBorder="1" applyAlignment="1">
      <alignment wrapText="1" shrinkToFit="1"/>
    </xf>
    <xf numFmtId="0" fontId="0" fillId="2" borderId="1" xfId="0" applyFill="1" applyBorder="1"/>
    <xf numFmtId="0" fontId="0" fillId="2" borderId="1" xfId="0" applyFont="1" applyFill="1" applyBorder="1" applyAlignment="1">
      <alignment horizontal="left" wrapText="1" shrinkToFit="1"/>
    </xf>
    <xf numFmtId="49" fontId="0" fillId="3" borderId="1" xfId="0" applyNumberFormat="1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>
      <alignment wrapText="1" shrinkToFit="1"/>
    </xf>
    <xf numFmtId="0" fontId="3" fillId="3" borderId="0" xfId="2" applyFill="1"/>
    <xf numFmtId="0" fontId="0" fillId="5" borderId="1" xfId="0" applyFill="1" applyBorder="1"/>
    <xf numFmtId="4" fontId="0" fillId="6" borderId="1" xfId="1" applyNumberFormat="1" applyFont="1" applyFill="1" applyBorder="1" applyAlignment="1" applyProtection="1">
      <alignment wrapText="1" shrinkToFit="1"/>
    </xf>
    <xf numFmtId="0" fontId="2" fillId="0" borderId="0" xfId="1"/>
    <xf numFmtId="0" fontId="0" fillId="5" borderId="1" xfId="0" applyFont="1" applyFill="1" applyBorder="1" applyAlignment="1">
      <alignment wrapText="1" shrinkToFit="1"/>
    </xf>
    <xf numFmtId="2" fontId="0" fillId="3" borderId="1" xfId="0" applyNumberFormat="1" applyFont="1" applyFill="1" applyBorder="1" applyAlignment="1">
      <alignment wrapText="1" shrinkToFit="1"/>
    </xf>
    <xf numFmtId="2" fontId="0" fillId="5" borderId="1" xfId="0" applyNumberFormat="1" applyFont="1" applyFill="1" applyBorder="1" applyAlignment="1">
      <alignment wrapText="1" shrinkToFit="1"/>
    </xf>
    <xf numFmtId="49" fontId="0" fillId="3" borderId="1" xfId="0" applyNumberFormat="1" applyFont="1" applyFill="1" applyBorder="1" applyAlignment="1" applyProtection="1">
      <alignment horizontal="left" wrapText="1"/>
      <protection locked="0"/>
    </xf>
    <xf numFmtId="0" fontId="0" fillId="3" borderId="1" xfId="0" applyFont="1" applyFill="1" applyBorder="1" applyAlignment="1">
      <alignment horizontal="left" wrapText="1" shrinkToFit="1"/>
    </xf>
    <xf numFmtId="0" fontId="0" fillId="5" borderId="1" xfId="0" applyFont="1" applyFill="1" applyBorder="1" applyAlignment="1">
      <alignment horizontal="left" wrapText="1"/>
    </xf>
    <xf numFmtId="0" fontId="1" fillId="0" borderId="3" xfId="2" applyFont="1" applyBorder="1" applyAlignment="1">
      <alignment horizontal="center" vertical="center" wrapText="1"/>
    </xf>
    <xf numFmtId="0" fontId="1" fillId="3" borderId="2" xfId="2" applyFont="1" applyFill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6" fillId="6" borderId="2" xfId="3" applyFont="1" applyFill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wrapText="1" shrinkToFit="1"/>
    </xf>
    <xf numFmtId="0" fontId="0" fillId="0" borderId="6" xfId="0" applyFont="1" applyBorder="1" applyAlignment="1">
      <alignment wrapText="1" shrinkToFit="1"/>
    </xf>
    <xf numFmtId="4" fontId="0" fillId="0" borderId="6" xfId="1" applyNumberFormat="1" applyFont="1" applyBorder="1" applyAlignment="1" applyProtection="1">
      <alignment wrapText="1" shrinkToFit="1"/>
    </xf>
    <xf numFmtId="0" fontId="0" fillId="0" borderId="6" xfId="0" applyFont="1" applyBorder="1" applyAlignment="1">
      <alignment horizontal="right" wrapText="1" shrinkToFit="1"/>
    </xf>
    <xf numFmtId="0" fontId="0" fillId="0" borderId="7" xfId="0" applyFont="1" applyBorder="1"/>
    <xf numFmtId="0" fontId="0" fillId="3" borderId="8" xfId="0" applyFill="1" applyBorder="1" applyAlignment="1">
      <alignment horizontal="center"/>
    </xf>
    <xf numFmtId="0" fontId="0" fillId="0" borderId="9" xfId="0" applyFont="1" applyBorder="1"/>
    <xf numFmtId="2" fontId="0" fillId="3" borderId="8" xfId="0" applyNumberFormat="1" applyFont="1" applyFill="1" applyBorder="1" applyAlignment="1">
      <alignment horizontal="center" wrapText="1" shrinkToFit="1"/>
    </xf>
    <xf numFmtId="0" fontId="0" fillId="3" borderId="8" xfId="0" applyFont="1" applyFill="1" applyBorder="1" applyAlignment="1">
      <alignment horizontal="center" wrapText="1" shrinkToFit="1"/>
    </xf>
    <xf numFmtId="49" fontId="0" fillId="3" borderId="8" xfId="0" applyNumberFormat="1" applyFont="1" applyFill="1" applyBorder="1" applyAlignment="1" applyProtection="1">
      <alignment horizontal="center" wrapText="1"/>
      <protection locked="0"/>
    </xf>
    <xf numFmtId="49" fontId="0" fillId="5" borderId="8" xfId="0" applyNumberFormat="1" applyFill="1" applyBorder="1" applyAlignment="1" applyProtection="1">
      <alignment horizontal="center" wrapText="1"/>
      <protection locked="0"/>
    </xf>
    <xf numFmtId="0" fontId="0" fillId="2" borderId="9" xfId="0" applyFill="1" applyBorder="1"/>
    <xf numFmtId="0" fontId="0" fillId="3" borderId="10" xfId="0" applyFill="1" applyBorder="1" applyAlignment="1">
      <alignment horizontal="center"/>
    </xf>
    <xf numFmtId="0" fontId="0" fillId="5" borderId="8" xfId="0" applyFont="1" applyFill="1" applyBorder="1" applyAlignment="1">
      <alignment horizontal="left"/>
    </xf>
    <xf numFmtId="0" fontId="0" fillId="0" borderId="11" xfId="0" applyBorder="1" applyAlignment="1">
      <alignment horizontal="center"/>
    </xf>
    <xf numFmtId="0" fontId="1" fillId="3" borderId="12" xfId="0" applyFont="1" applyFill="1" applyBorder="1" applyAlignment="1">
      <alignment wrapText="1" shrinkToFit="1"/>
    </xf>
    <xf numFmtId="0" fontId="0" fillId="0" borderId="12" xfId="0" applyFont="1" applyBorder="1" applyAlignment="1">
      <alignment wrapText="1" shrinkToFit="1"/>
    </xf>
    <xf numFmtId="4" fontId="1" fillId="6" borderId="12" xfId="1" applyNumberFormat="1" applyFont="1" applyFill="1" applyBorder="1" applyAlignment="1" applyProtection="1">
      <alignment wrapText="1" shrinkToFit="1"/>
    </xf>
    <xf numFmtId="0" fontId="0" fillId="0" borderId="13" xfId="0" applyFont="1" applyBorder="1"/>
    <xf numFmtId="4" fontId="0" fillId="6" borderId="14" xfId="1" applyNumberFormat="1" applyFont="1" applyFill="1" applyBorder="1" applyAlignment="1" applyProtection="1">
      <alignment wrapText="1" shrinkToFit="1"/>
    </xf>
  </cellXfs>
  <cellStyles count="4">
    <cellStyle name="Excel Built-in Normal" xfId="3"/>
    <cellStyle name="Hypertextový odkaz" xfId="1" builtinId="8"/>
    <cellStyle name="Normální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2D050"/>
      <rgbColor rgb="FFFFC0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X73"/>
  <sheetViews>
    <sheetView tabSelected="1" topLeftCell="A34" zoomScale="55" zoomScaleNormal="55" workbookViewId="0">
      <selection activeCell="S54" sqref="S54"/>
    </sheetView>
  </sheetViews>
  <sheetFormatPr defaultRowHeight="15" x14ac:dyDescent="0.25"/>
  <cols>
    <col min="1" max="1" width="21.85546875" style="1"/>
    <col min="2" max="2" width="29.140625" style="14"/>
    <col min="3" max="3" width="27.85546875" style="1" customWidth="1"/>
    <col min="4" max="4" width="16.42578125" style="1"/>
    <col min="5" max="5" width="11.85546875" style="1"/>
    <col min="6" max="6" width="26.85546875" style="1" customWidth="1"/>
    <col min="7" max="7" width="11.85546875" style="1"/>
    <col min="8" max="8" width="12" style="1" customWidth="1"/>
    <col min="9" max="9" width="12.140625" style="1" customWidth="1"/>
    <col min="10" max="10" width="12.42578125" style="1"/>
    <col min="11" max="11" width="13.28515625" style="1" customWidth="1"/>
    <col min="12" max="934" width="8.7109375" style="1"/>
  </cols>
  <sheetData>
    <row r="1" spans="1:10" ht="172.5" customHeight="1" thickBot="1" x14ac:dyDescent="0.3">
      <c r="A1" s="24" t="s">
        <v>0</v>
      </c>
      <c r="B1" s="25" t="s">
        <v>1</v>
      </c>
      <c r="C1" s="26" t="s">
        <v>221</v>
      </c>
      <c r="D1" s="26" t="s">
        <v>204</v>
      </c>
      <c r="E1" s="26" t="s">
        <v>2</v>
      </c>
      <c r="F1" s="26" t="s">
        <v>224</v>
      </c>
      <c r="G1" s="26" t="s">
        <v>3</v>
      </c>
      <c r="H1" s="27" t="s">
        <v>222</v>
      </c>
      <c r="I1" s="27" t="s">
        <v>223</v>
      </c>
      <c r="J1" s="28" t="s">
        <v>206</v>
      </c>
    </row>
    <row r="2" spans="1:10" x14ac:dyDescent="0.25">
      <c r="A2" s="29" t="s">
        <v>197</v>
      </c>
      <c r="B2" s="30" t="s">
        <v>195</v>
      </c>
      <c r="C2" s="30" t="s">
        <v>83</v>
      </c>
      <c r="D2" s="31">
        <v>1</v>
      </c>
      <c r="E2" s="32" t="s">
        <v>7</v>
      </c>
      <c r="F2" s="32" t="s">
        <v>8</v>
      </c>
      <c r="G2" s="33" t="s">
        <v>196</v>
      </c>
      <c r="H2" s="16">
        <v>0</v>
      </c>
      <c r="I2" s="49">
        <f t="shared" ref="I2:I33" si="0">PRODUCT(H2,D2)</f>
        <v>0</v>
      </c>
      <c r="J2" s="34"/>
    </row>
    <row r="3" spans="1:10" x14ac:dyDescent="0.25">
      <c r="A3" s="35" t="s">
        <v>5</v>
      </c>
      <c r="B3" s="13" t="s">
        <v>205</v>
      </c>
      <c r="C3" s="13" t="s">
        <v>6</v>
      </c>
      <c r="D3" s="5">
        <v>2</v>
      </c>
      <c r="E3" s="3" t="s">
        <v>7</v>
      </c>
      <c r="F3" s="3" t="s">
        <v>8</v>
      </c>
      <c r="G3" s="6" t="s">
        <v>9</v>
      </c>
      <c r="H3" s="16">
        <v>0</v>
      </c>
      <c r="I3" s="16">
        <f t="shared" si="0"/>
        <v>0</v>
      </c>
      <c r="J3" s="36"/>
    </row>
    <row r="4" spans="1:10" ht="30" x14ac:dyDescent="0.25">
      <c r="A4" s="35" t="s">
        <v>10</v>
      </c>
      <c r="B4" s="13" t="s">
        <v>11</v>
      </c>
      <c r="C4" s="13" t="s">
        <v>12</v>
      </c>
      <c r="D4" s="5">
        <v>1</v>
      </c>
      <c r="E4" s="3" t="s">
        <v>7</v>
      </c>
      <c r="F4" s="3" t="s">
        <v>8</v>
      </c>
      <c r="G4" s="6" t="s">
        <v>9</v>
      </c>
      <c r="H4" s="16">
        <v>0</v>
      </c>
      <c r="I4" s="16">
        <f t="shared" si="0"/>
        <v>0</v>
      </c>
      <c r="J4" s="36"/>
    </row>
    <row r="5" spans="1:10" x14ac:dyDescent="0.25">
      <c r="A5" s="35" t="s">
        <v>13</v>
      </c>
      <c r="B5" s="19" t="s">
        <v>14</v>
      </c>
      <c r="C5" s="13" t="s">
        <v>15</v>
      </c>
      <c r="D5" s="5">
        <v>5</v>
      </c>
      <c r="E5" s="3" t="s">
        <v>7</v>
      </c>
      <c r="F5" s="3" t="s">
        <v>8</v>
      </c>
      <c r="G5" s="7" t="s">
        <v>16</v>
      </c>
      <c r="H5" s="16">
        <v>0</v>
      </c>
      <c r="I5" s="16">
        <f t="shared" si="0"/>
        <v>0</v>
      </c>
      <c r="J5" s="36"/>
    </row>
    <row r="6" spans="1:10" x14ac:dyDescent="0.25">
      <c r="A6" s="35" t="s">
        <v>13</v>
      </c>
      <c r="B6" s="19" t="s">
        <v>14</v>
      </c>
      <c r="C6" s="13" t="s">
        <v>17</v>
      </c>
      <c r="D6" s="5">
        <v>1</v>
      </c>
      <c r="E6" s="3" t="s">
        <v>4</v>
      </c>
      <c r="F6" s="3" t="s">
        <v>18</v>
      </c>
      <c r="G6" s="6" t="s">
        <v>19</v>
      </c>
      <c r="H6" s="16">
        <v>0</v>
      </c>
      <c r="I6" s="16">
        <f t="shared" si="0"/>
        <v>0</v>
      </c>
      <c r="J6" s="36"/>
    </row>
    <row r="7" spans="1:10" ht="30" x14ac:dyDescent="0.25">
      <c r="A7" s="35" t="s">
        <v>20</v>
      </c>
      <c r="B7" s="19" t="s">
        <v>21</v>
      </c>
      <c r="C7" s="13" t="s">
        <v>22</v>
      </c>
      <c r="D7" s="5">
        <v>1</v>
      </c>
      <c r="E7" s="3" t="s">
        <v>4</v>
      </c>
      <c r="F7" s="3" t="s">
        <v>23</v>
      </c>
      <c r="G7" s="6" t="s">
        <v>24</v>
      </c>
      <c r="H7" s="16">
        <v>0</v>
      </c>
      <c r="I7" s="16">
        <f t="shared" si="0"/>
        <v>0</v>
      </c>
      <c r="J7" s="36"/>
    </row>
    <row r="8" spans="1:10" ht="30" x14ac:dyDescent="0.25">
      <c r="A8" s="35" t="s">
        <v>25</v>
      </c>
      <c r="B8" s="19" t="s">
        <v>26</v>
      </c>
      <c r="C8" s="13" t="s">
        <v>27</v>
      </c>
      <c r="D8" s="5">
        <v>1</v>
      </c>
      <c r="E8" s="3" t="s">
        <v>7</v>
      </c>
      <c r="F8" s="3" t="s">
        <v>8</v>
      </c>
      <c r="G8" s="6" t="s">
        <v>24</v>
      </c>
      <c r="H8" s="16">
        <v>0</v>
      </c>
      <c r="I8" s="16">
        <f t="shared" si="0"/>
        <v>0</v>
      </c>
      <c r="J8" s="36"/>
    </row>
    <row r="9" spans="1:10" x14ac:dyDescent="0.25">
      <c r="A9" s="35" t="s">
        <v>28</v>
      </c>
      <c r="B9" s="19" t="s">
        <v>29</v>
      </c>
      <c r="C9" s="13" t="s">
        <v>30</v>
      </c>
      <c r="D9" s="5">
        <v>3</v>
      </c>
      <c r="E9" s="3" t="s">
        <v>7</v>
      </c>
      <c r="F9" s="3" t="s">
        <v>8</v>
      </c>
      <c r="G9" s="7" t="s">
        <v>31</v>
      </c>
      <c r="H9" s="16">
        <v>0</v>
      </c>
      <c r="I9" s="16">
        <f t="shared" si="0"/>
        <v>0</v>
      </c>
      <c r="J9" s="36"/>
    </row>
    <row r="10" spans="1:10" ht="30" x14ac:dyDescent="0.25">
      <c r="A10" s="35" t="s">
        <v>32</v>
      </c>
      <c r="B10" s="19" t="s">
        <v>33</v>
      </c>
      <c r="C10" s="13" t="s">
        <v>34</v>
      </c>
      <c r="D10" s="5">
        <v>1</v>
      </c>
      <c r="E10" s="3" t="s">
        <v>4</v>
      </c>
      <c r="F10" s="4" t="s">
        <v>207</v>
      </c>
      <c r="G10" s="7" t="s">
        <v>35</v>
      </c>
      <c r="H10" s="16">
        <v>0</v>
      </c>
      <c r="I10" s="16">
        <f t="shared" si="0"/>
        <v>0</v>
      </c>
      <c r="J10" s="36"/>
    </row>
    <row r="11" spans="1:10" x14ac:dyDescent="0.25">
      <c r="A11" s="37" t="s">
        <v>36</v>
      </c>
      <c r="B11" s="19" t="s">
        <v>37</v>
      </c>
      <c r="C11" s="13" t="s">
        <v>38</v>
      </c>
      <c r="D11" s="5">
        <v>5</v>
      </c>
      <c r="E11" s="3" t="s">
        <v>7</v>
      </c>
      <c r="F11" s="3" t="s">
        <v>8</v>
      </c>
      <c r="G11" s="7" t="s">
        <v>35</v>
      </c>
      <c r="H11" s="16">
        <v>0</v>
      </c>
      <c r="I11" s="16">
        <f t="shared" si="0"/>
        <v>0</v>
      </c>
      <c r="J11" s="36"/>
    </row>
    <row r="12" spans="1:10" x14ac:dyDescent="0.25">
      <c r="A12" s="37" t="s">
        <v>39</v>
      </c>
      <c r="B12" s="19" t="s">
        <v>40</v>
      </c>
      <c r="C12" s="13" t="s">
        <v>38</v>
      </c>
      <c r="D12" s="5">
        <v>5</v>
      </c>
      <c r="E12" s="3" t="s">
        <v>7</v>
      </c>
      <c r="F12" s="3" t="s">
        <v>8</v>
      </c>
      <c r="G12" s="7" t="s">
        <v>41</v>
      </c>
      <c r="H12" s="16">
        <v>0</v>
      </c>
      <c r="I12" s="16">
        <f t="shared" si="0"/>
        <v>0</v>
      </c>
      <c r="J12" s="36"/>
    </row>
    <row r="13" spans="1:10" x14ac:dyDescent="0.25">
      <c r="A13" s="38" t="s">
        <v>43</v>
      </c>
      <c r="B13" s="19" t="s">
        <v>44</v>
      </c>
      <c r="C13" s="13" t="s">
        <v>30</v>
      </c>
      <c r="D13" s="4">
        <v>3</v>
      </c>
      <c r="E13" s="4" t="s">
        <v>7</v>
      </c>
      <c r="F13" s="4" t="s">
        <v>8</v>
      </c>
      <c r="G13" s="7" t="s">
        <v>45</v>
      </c>
      <c r="H13" s="16">
        <v>0</v>
      </c>
      <c r="I13" s="16">
        <f t="shared" si="0"/>
        <v>0</v>
      </c>
      <c r="J13" s="36"/>
    </row>
    <row r="14" spans="1:10" ht="30" x14ac:dyDescent="0.25">
      <c r="A14" s="37" t="s">
        <v>46</v>
      </c>
      <c r="B14" s="19" t="s">
        <v>47</v>
      </c>
      <c r="C14" s="13" t="s">
        <v>48</v>
      </c>
      <c r="D14" s="4">
        <v>3</v>
      </c>
      <c r="E14" s="4" t="s">
        <v>7</v>
      </c>
      <c r="F14" s="4" t="s">
        <v>8</v>
      </c>
      <c r="G14" s="7" t="s">
        <v>35</v>
      </c>
      <c r="H14" s="16">
        <v>0</v>
      </c>
      <c r="I14" s="16">
        <f t="shared" si="0"/>
        <v>0</v>
      </c>
      <c r="J14" s="36"/>
    </row>
    <row r="15" spans="1:10" ht="30" x14ac:dyDescent="0.25">
      <c r="A15" s="37" t="s">
        <v>49</v>
      </c>
      <c r="B15" s="19" t="s">
        <v>50</v>
      </c>
      <c r="C15" s="13" t="s">
        <v>51</v>
      </c>
      <c r="D15" s="4">
        <v>1</v>
      </c>
      <c r="E15" s="4" t="s">
        <v>4</v>
      </c>
      <c r="F15" s="4" t="s">
        <v>207</v>
      </c>
      <c r="G15" s="7" t="s">
        <v>219</v>
      </c>
      <c r="H15" s="16">
        <v>0</v>
      </c>
      <c r="I15" s="16">
        <f t="shared" si="0"/>
        <v>0</v>
      </c>
      <c r="J15" s="36"/>
    </row>
    <row r="16" spans="1:10" ht="30" x14ac:dyDescent="0.25">
      <c r="A16" s="37" t="s">
        <v>53</v>
      </c>
      <c r="B16" s="19" t="s">
        <v>54</v>
      </c>
      <c r="C16" s="19" t="s">
        <v>54</v>
      </c>
      <c r="D16" s="4">
        <v>250</v>
      </c>
      <c r="E16" s="4" t="s">
        <v>42</v>
      </c>
      <c r="F16" s="4" t="s">
        <v>207</v>
      </c>
      <c r="G16" s="7"/>
      <c r="H16" s="16">
        <v>0</v>
      </c>
      <c r="I16" s="16">
        <f t="shared" si="0"/>
        <v>0</v>
      </c>
      <c r="J16" s="36"/>
    </row>
    <row r="17" spans="1:10" ht="30" x14ac:dyDescent="0.25">
      <c r="A17" s="37" t="s">
        <v>55</v>
      </c>
      <c r="B17" s="20" t="s">
        <v>56</v>
      </c>
      <c r="C17" s="13" t="s">
        <v>57</v>
      </c>
      <c r="D17" s="4">
        <v>1</v>
      </c>
      <c r="E17" s="4" t="s">
        <v>7</v>
      </c>
      <c r="F17" s="4" t="s">
        <v>207</v>
      </c>
      <c r="G17" s="7" t="s">
        <v>58</v>
      </c>
      <c r="H17" s="16">
        <v>0</v>
      </c>
      <c r="I17" s="16">
        <f t="shared" si="0"/>
        <v>0</v>
      </c>
      <c r="J17" s="36"/>
    </row>
    <row r="18" spans="1:10" ht="59.1" customHeight="1" x14ac:dyDescent="0.25">
      <c r="A18" s="37" t="s">
        <v>59</v>
      </c>
      <c r="B18" s="19" t="s">
        <v>60</v>
      </c>
      <c r="C18" s="19" t="s">
        <v>61</v>
      </c>
      <c r="D18" s="4">
        <v>0.5</v>
      </c>
      <c r="E18" s="4" t="s">
        <v>4</v>
      </c>
      <c r="F18" s="4" t="s">
        <v>207</v>
      </c>
      <c r="G18" s="7"/>
      <c r="H18" s="16">
        <v>0</v>
      </c>
      <c r="I18" s="16">
        <f t="shared" si="0"/>
        <v>0</v>
      </c>
      <c r="J18" s="36"/>
    </row>
    <row r="19" spans="1:10" ht="33.4" customHeight="1" x14ac:dyDescent="0.25">
      <c r="A19" s="37" t="s">
        <v>62</v>
      </c>
      <c r="B19" s="19" t="s">
        <v>63</v>
      </c>
      <c r="C19" s="13" t="s">
        <v>38</v>
      </c>
      <c r="D19" s="4">
        <v>3</v>
      </c>
      <c r="E19" s="4" t="s">
        <v>4</v>
      </c>
      <c r="F19" s="4" t="s">
        <v>207</v>
      </c>
      <c r="G19" s="7" t="s">
        <v>35</v>
      </c>
      <c r="H19" s="16">
        <v>0</v>
      </c>
      <c r="I19" s="16">
        <f t="shared" si="0"/>
        <v>0</v>
      </c>
      <c r="J19" s="36"/>
    </row>
    <row r="20" spans="1:10" ht="30" x14ac:dyDescent="0.25">
      <c r="A20" s="35" t="s">
        <v>64</v>
      </c>
      <c r="B20" s="19" t="s">
        <v>65</v>
      </c>
      <c r="C20" s="13" t="s">
        <v>66</v>
      </c>
      <c r="D20" s="4">
        <v>1</v>
      </c>
      <c r="E20" s="4" t="s">
        <v>4</v>
      </c>
      <c r="F20" s="4" t="s">
        <v>207</v>
      </c>
      <c r="G20" s="7"/>
      <c r="H20" s="16">
        <v>0</v>
      </c>
      <c r="I20" s="16">
        <f t="shared" si="0"/>
        <v>0</v>
      </c>
      <c r="J20" s="36"/>
    </row>
    <row r="21" spans="1:10" ht="30" x14ac:dyDescent="0.25">
      <c r="A21" s="35" t="s">
        <v>67</v>
      </c>
      <c r="B21" s="19" t="s">
        <v>68</v>
      </c>
      <c r="C21" s="13" t="s">
        <v>220</v>
      </c>
      <c r="D21" s="4">
        <v>1</v>
      </c>
      <c r="E21" s="4" t="s">
        <v>4</v>
      </c>
      <c r="F21" s="4" t="s">
        <v>18</v>
      </c>
      <c r="G21" s="7"/>
      <c r="H21" s="16">
        <v>0</v>
      </c>
      <c r="I21" s="16">
        <f t="shared" si="0"/>
        <v>0</v>
      </c>
      <c r="J21" s="36"/>
    </row>
    <row r="22" spans="1:10" ht="30" x14ac:dyDescent="0.25">
      <c r="A22" s="37" t="s">
        <v>69</v>
      </c>
      <c r="B22" s="19" t="s">
        <v>70</v>
      </c>
      <c r="C22" s="13" t="s">
        <v>71</v>
      </c>
      <c r="D22" s="4">
        <v>1</v>
      </c>
      <c r="E22" s="4" t="s">
        <v>7</v>
      </c>
      <c r="F22" s="4" t="s">
        <v>8</v>
      </c>
      <c r="G22" s="7" t="s">
        <v>35</v>
      </c>
      <c r="H22" s="16">
        <v>0</v>
      </c>
      <c r="I22" s="16">
        <f t="shared" si="0"/>
        <v>0</v>
      </c>
      <c r="J22" s="36"/>
    </row>
    <row r="23" spans="1:10" ht="30" x14ac:dyDescent="0.25">
      <c r="A23" s="37" t="s">
        <v>72</v>
      </c>
      <c r="B23" s="19" t="s">
        <v>73</v>
      </c>
      <c r="C23" s="13" t="s">
        <v>71</v>
      </c>
      <c r="D23" s="4">
        <v>1</v>
      </c>
      <c r="E23" s="4" t="s">
        <v>7</v>
      </c>
      <c r="F23" s="4" t="s">
        <v>8</v>
      </c>
      <c r="G23" s="7" t="s">
        <v>35</v>
      </c>
      <c r="H23" s="16">
        <v>0</v>
      </c>
      <c r="I23" s="16">
        <f t="shared" si="0"/>
        <v>0</v>
      </c>
      <c r="J23" s="36"/>
    </row>
    <row r="24" spans="1:10" ht="30" x14ac:dyDescent="0.25">
      <c r="A24" s="37" t="s">
        <v>74</v>
      </c>
      <c r="B24" s="19" t="s">
        <v>75</v>
      </c>
      <c r="C24" s="13" t="s">
        <v>71</v>
      </c>
      <c r="D24" s="4">
        <v>1</v>
      </c>
      <c r="E24" s="4" t="s">
        <v>4</v>
      </c>
      <c r="F24" s="4" t="s">
        <v>18</v>
      </c>
      <c r="G24" s="7" t="s">
        <v>35</v>
      </c>
      <c r="H24" s="16">
        <v>0</v>
      </c>
      <c r="I24" s="16">
        <f t="shared" si="0"/>
        <v>0</v>
      </c>
      <c r="J24" s="36"/>
    </row>
    <row r="25" spans="1:10" ht="30" x14ac:dyDescent="0.25">
      <c r="A25" s="37" t="s">
        <v>76</v>
      </c>
      <c r="B25" s="19" t="s">
        <v>77</v>
      </c>
      <c r="C25" s="13" t="s">
        <v>71</v>
      </c>
      <c r="D25" s="4">
        <v>1</v>
      </c>
      <c r="E25" s="4" t="s">
        <v>4</v>
      </c>
      <c r="F25" s="4" t="s">
        <v>18</v>
      </c>
      <c r="G25" s="7" t="s">
        <v>35</v>
      </c>
      <c r="H25" s="16">
        <v>0</v>
      </c>
      <c r="I25" s="16">
        <f t="shared" si="0"/>
        <v>0</v>
      </c>
      <c r="J25" s="36"/>
    </row>
    <row r="26" spans="1:10" ht="30" x14ac:dyDescent="0.25">
      <c r="A26" s="37" t="s">
        <v>78</v>
      </c>
      <c r="B26" s="19" t="s">
        <v>79</v>
      </c>
      <c r="C26" s="13" t="s">
        <v>80</v>
      </c>
      <c r="D26" s="4">
        <v>1</v>
      </c>
      <c r="E26" s="4" t="s">
        <v>4</v>
      </c>
      <c r="F26" s="4" t="s">
        <v>18</v>
      </c>
      <c r="G26" s="7" t="s">
        <v>107</v>
      </c>
      <c r="H26" s="16">
        <v>0</v>
      </c>
      <c r="I26" s="16">
        <f t="shared" si="0"/>
        <v>0</v>
      </c>
      <c r="J26" s="36"/>
    </row>
    <row r="27" spans="1:10" x14ac:dyDescent="0.25">
      <c r="A27" s="37" t="s">
        <v>215</v>
      </c>
      <c r="B27" s="19" t="s">
        <v>214</v>
      </c>
      <c r="C27" s="13" t="s">
        <v>83</v>
      </c>
      <c r="D27" s="4">
        <v>3</v>
      </c>
      <c r="E27" s="4" t="s">
        <v>7</v>
      </c>
      <c r="F27" s="4" t="s">
        <v>216</v>
      </c>
      <c r="G27" s="7" t="s">
        <v>35</v>
      </c>
      <c r="H27" s="16">
        <v>0</v>
      </c>
      <c r="I27" s="16">
        <f t="shared" si="0"/>
        <v>0</v>
      </c>
      <c r="J27" s="36"/>
    </row>
    <row r="28" spans="1:10" ht="30" x14ac:dyDescent="0.25">
      <c r="A28" s="37" t="s">
        <v>81</v>
      </c>
      <c r="B28" s="20" t="s">
        <v>82</v>
      </c>
      <c r="C28" s="13" t="s">
        <v>83</v>
      </c>
      <c r="D28" s="4">
        <v>1</v>
      </c>
      <c r="E28" s="4" t="s">
        <v>4</v>
      </c>
      <c r="F28" s="4" t="s">
        <v>207</v>
      </c>
      <c r="G28" s="7" t="s">
        <v>45</v>
      </c>
      <c r="H28" s="16">
        <v>0</v>
      </c>
      <c r="I28" s="16">
        <f t="shared" si="0"/>
        <v>0</v>
      </c>
      <c r="J28" s="36"/>
    </row>
    <row r="29" spans="1:10" ht="30" x14ac:dyDescent="0.25">
      <c r="A29" s="37" t="s">
        <v>84</v>
      </c>
      <c r="B29" s="19" t="s">
        <v>85</v>
      </c>
      <c r="C29" s="13" t="s">
        <v>86</v>
      </c>
      <c r="D29" s="4">
        <v>1</v>
      </c>
      <c r="E29" s="4" t="s">
        <v>7</v>
      </c>
      <c r="F29" s="8" t="s">
        <v>8</v>
      </c>
      <c r="G29" s="7" t="s">
        <v>45</v>
      </c>
      <c r="H29" s="16">
        <v>0</v>
      </c>
      <c r="I29" s="16">
        <f t="shared" si="0"/>
        <v>0</v>
      </c>
      <c r="J29" s="36"/>
    </row>
    <row r="30" spans="1:10" ht="42" customHeight="1" x14ac:dyDescent="0.25">
      <c r="A30" s="39" t="s">
        <v>133</v>
      </c>
      <c r="B30" s="13" t="s">
        <v>88</v>
      </c>
      <c r="C30" s="12" t="s">
        <v>135</v>
      </c>
      <c r="D30" s="4">
        <v>3</v>
      </c>
      <c r="E30" s="4" t="s">
        <v>4</v>
      </c>
      <c r="F30" s="4" t="s">
        <v>207</v>
      </c>
      <c r="G30" s="7" t="s">
        <v>134</v>
      </c>
      <c r="H30" s="16">
        <v>0</v>
      </c>
      <c r="I30" s="16">
        <f t="shared" si="0"/>
        <v>0</v>
      </c>
      <c r="J30" s="36"/>
    </row>
    <row r="31" spans="1:10" ht="42" customHeight="1" x14ac:dyDescent="0.25">
      <c r="A31" s="39" t="s">
        <v>208</v>
      </c>
      <c r="B31" s="13" t="s">
        <v>210</v>
      </c>
      <c r="C31" s="12" t="s">
        <v>209</v>
      </c>
      <c r="D31" s="4">
        <v>0.5</v>
      </c>
      <c r="E31" s="4" t="s">
        <v>4</v>
      </c>
      <c r="F31" s="4" t="s">
        <v>207</v>
      </c>
      <c r="G31" s="7" t="s">
        <v>134</v>
      </c>
      <c r="H31" s="16">
        <v>0</v>
      </c>
      <c r="I31" s="16">
        <f t="shared" si="0"/>
        <v>0</v>
      </c>
      <c r="J31" s="36"/>
    </row>
    <row r="32" spans="1:10" ht="42" customHeight="1" x14ac:dyDescent="0.25">
      <c r="A32" s="39" t="s">
        <v>137</v>
      </c>
      <c r="B32" s="13" t="s">
        <v>143</v>
      </c>
      <c r="C32" s="12" t="s">
        <v>145</v>
      </c>
      <c r="D32" s="13">
        <v>2</v>
      </c>
      <c r="E32" s="4" t="s">
        <v>4</v>
      </c>
      <c r="F32" s="4" t="s">
        <v>207</v>
      </c>
      <c r="G32" s="7" t="s">
        <v>136</v>
      </c>
      <c r="H32" s="16">
        <v>0</v>
      </c>
      <c r="I32" s="16">
        <f t="shared" si="0"/>
        <v>0</v>
      </c>
      <c r="J32" s="36"/>
    </row>
    <row r="33" spans="1:11" ht="42" customHeight="1" x14ac:dyDescent="0.25">
      <c r="A33" s="39" t="s">
        <v>138</v>
      </c>
      <c r="B33" s="13" t="s">
        <v>140</v>
      </c>
      <c r="C33" s="12" t="s">
        <v>139</v>
      </c>
      <c r="D33" s="13">
        <v>2</v>
      </c>
      <c r="E33" s="4" t="s">
        <v>4</v>
      </c>
      <c r="F33" s="4" t="s">
        <v>207</v>
      </c>
      <c r="G33" s="7" t="s">
        <v>111</v>
      </c>
      <c r="H33" s="16">
        <v>0</v>
      </c>
      <c r="I33" s="16">
        <f t="shared" si="0"/>
        <v>0</v>
      </c>
      <c r="J33" s="36"/>
    </row>
    <row r="34" spans="1:11" ht="42" customHeight="1" x14ac:dyDescent="0.25">
      <c r="A34" s="39" t="s">
        <v>141</v>
      </c>
      <c r="B34" s="13" t="s">
        <v>142</v>
      </c>
      <c r="C34" s="12" t="s">
        <v>144</v>
      </c>
      <c r="D34" s="13">
        <v>3</v>
      </c>
      <c r="E34" s="4" t="s">
        <v>4</v>
      </c>
      <c r="F34" s="4" t="s">
        <v>207</v>
      </c>
      <c r="G34" s="7" t="s">
        <v>41</v>
      </c>
      <c r="H34" s="16">
        <v>0</v>
      </c>
      <c r="I34" s="16">
        <f t="shared" ref="I34:I64" si="1">PRODUCT(H34,D34)</f>
        <v>0</v>
      </c>
      <c r="J34" s="36"/>
    </row>
    <row r="35" spans="1:11" ht="50.1" customHeight="1" x14ac:dyDescent="0.25">
      <c r="A35" s="39"/>
      <c r="B35" s="12" t="s">
        <v>146</v>
      </c>
      <c r="C35" s="12" t="s">
        <v>211</v>
      </c>
      <c r="D35" s="13">
        <v>25</v>
      </c>
      <c r="E35" s="4" t="s">
        <v>4</v>
      </c>
      <c r="F35" s="4" t="s">
        <v>207</v>
      </c>
      <c r="G35" s="7" t="s">
        <v>134</v>
      </c>
      <c r="H35" s="16">
        <v>0</v>
      </c>
      <c r="I35" s="16">
        <f t="shared" si="1"/>
        <v>0</v>
      </c>
      <c r="J35" s="36"/>
    </row>
    <row r="36" spans="1:11" ht="42" customHeight="1" x14ac:dyDescent="0.25">
      <c r="A36" s="39" t="s">
        <v>52</v>
      </c>
      <c r="B36" s="12" t="s">
        <v>213</v>
      </c>
      <c r="C36" s="12" t="s">
        <v>212</v>
      </c>
      <c r="D36" s="4">
        <v>5</v>
      </c>
      <c r="E36" s="4" t="s">
        <v>4</v>
      </c>
      <c r="F36" s="4" t="s">
        <v>207</v>
      </c>
      <c r="G36" s="7" t="s">
        <v>107</v>
      </c>
      <c r="H36" s="16">
        <v>0</v>
      </c>
      <c r="I36" s="16">
        <f t="shared" si="1"/>
        <v>0</v>
      </c>
      <c r="J36" s="36"/>
      <c r="K36" s="17"/>
    </row>
    <row r="37" spans="1:11" ht="42" customHeight="1" x14ac:dyDescent="0.25">
      <c r="A37" s="39" t="s">
        <v>150</v>
      </c>
      <c r="B37" s="12" t="s">
        <v>125</v>
      </c>
      <c r="C37" s="12" t="s">
        <v>151</v>
      </c>
      <c r="D37" s="4">
        <v>1</v>
      </c>
      <c r="E37" s="4" t="s">
        <v>4</v>
      </c>
      <c r="F37" s="4" t="s">
        <v>18</v>
      </c>
      <c r="G37" s="7" t="s">
        <v>107</v>
      </c>
      <c r="H37" s="16">
        <v>0</v>
      </c>
      <c r="I37" s="16">
        <f t="shared" si="1"/>
        <v>0</v>
      </c>
      <c r="J37" s="36"/>
    </row>
    <row r="38" spans="1:11" ht="42" customHeight="1" x14ac:dyDescent="0.25">
      <c r="A38" s="39" t="s">
        <v>154</v>
      </c>
      <c r="B38" s="12" t="s">
        <v>152</v>
      </c>
      <c r="C38" s="12" t="s">
        <v>153</v>
      </c>
      <c r="D38" s="4">
        <v>1</v>
      </c>
      <c r="E38" s="4" t="s">
        <v>4</v>
      </c>
      <c r="F38" s="4" t="s">
        <v>18</v>
      </c>
      <c r="G38" s="7" t="s">
        <v>107</v>
      </c>
      <c r="H38" s="16">
        <v>0</v>
      </c>
      <c r="I38" s="16">
        <f t="shared" si="1"/>
        <v>0</v>
      </c>
      <c r="J38" s="36"/>
    </row>
    <row r="39" spans="1:11" ht="42" customHeight="1" x14ac:dyDescent="0.25">
      <c r="A39" s="39" t="s">
        <v>157</v>
      </c>
      <c r="B39" s="12" t="s">
        <v>155</v>
      </c>
      <c r="C39" s="12" t="s">
        <v>156</v>
      </c>
      <c r="D39" s="4">
        <v>1</v>
      </c>
      <c r="E39" s="4" t="s">
        <v>4</v>
      </c>
      <c r="F39" s="4" t="s">
        <v>18</v>
      </c>
      <c r="G39" s="7" t="s">
        <v>107</v>
      </c>
      <c r="H39" s="16">
        <v>0</v>
      </c>
      <c r="I39" s="16">
        <f t="shared" si="1"/>
        <v>0</v>
      </c>
      <c r="J39" s="36"/>
    </row>
    <row r="40" spans="1:11" ht="42" customHeight="1" x14ac:dyDescent="0.25">
      <c r="A40" s="39" t="s">
        <v>194</v>
      </c>
      <c r="B40" s="12" t="s">
        <v>190</v>
      </c>
      <c r="C40" s="12" t="s">
        <v>193</v>
      </c>
      <c r="D40" s="4">
        <v>1</v>
      </c>
      <c r="E40" s="4" t="s">
        <v>4</v>
      </c>
      <c r="F40" s="4" t="s">
        <v>18</v>
      </c>
      <c r="G40" s="7" t="s">
        <v>107</v>
      </c>
      <c r="H40" s="16">
        <v>0</v>
      </c>
      <c r="I40" s="16">
        <f t="shared" si="1"/>
        <v>0</v>
      </c>
      <c r="J40" s="36"/>
    </row>
    <row r="41" spans="1:11" ht="42" customHeight="1" x14ac:dyDescent="0.25">
      <c r="A41" s="39"/>
      <c r="B41" s="12" t="s">
        <v>191</v>
      </c>
      <c r="C41" s="12" t="s">
        <v>192</v>
      </c>
      <c r="D41" s="4">
        <v>1</v>
      </c>
      <c r="E41" s="4" t="s">
        <v>4</v>
      </c>
      <c r="F41" s="4" t="s">
        <v>18</v>
      </c>
      <c r="G41" s="7" t="s">
        <v>107</v>
      </c>
      <c r="H41" s="16">
        <v>0</v>
      </c>
      <c r="I41" s="16">
        <f t="shared" si="1"/>
        <v>0</v>
      </c>
      <c r="J41" s="36"/>
    </row>
    <row r="42" spans="1:11" s="2" customFormat="1" ht="45" x14ac:dyDescent="0.25">
      <c r="A42" s="40" t="s">
        <v>158</v>
      </c>
      <c r="B42" s="18" t="s">
        <v>166</v>
      </c>
      <c r="C42" s="18" t="s">
        <v>159</v>
      </c>
      <c r="D42" s="9">
        <v>1</v>
      </c>
      <c r="E42" s="9" t="s">
        <v>4</v>
      </c>
      <c r="F42" s="9" t="s">
        <v>18</v>
      </c>
      <c r="G42" s="6" t="s">
        <v>35</v>
      </c>
      <c r="H42" s="16">
        <v>0</v>
      </c>
      <c r="I42" s="16">
        <f t="shared" si="1"/>
        <v>0</v>
      </c>
      <c r="J42" s="41"/>
    </row>
    <row r="43" spans="1:11" s="2" customFormat="1" ht="30" x14ac:dyDescent="0.25">
      <c r="A43" s="40" t="s">
        <v>161</v>
      </c>
      <c r="B43" s="18" t="s">
        <v>162</v>
      </c>
      <c r="C43" s="18" t="s">
        <v>160</v>
      </c>
      <c r="D43" s="9">
        <v>1</v>
      </c>
      <c r="E43" s="9" t="s">
        <v>4</v>
      </c>
      <c r="F43" s="9" t="s">
        <v>18</v>
      </c>
      <c r="G43" s="6" t="s">
        <v>41</v>
      </c>
      <c r="H43" s="16">
        <v>0</v>
      </c>
      <c r="I43" s="16">
        <f t="shared" si="1"/>
        <v>0</v>
      </c>
      <c r="J43" s="41"/>
    </row>
    <row r="44" spans="1:11" s="2" customFormat="1" x14ac:dyDescent="0.25">
      <c r="A44" s="40" t="s">
        <v>163</v>
      </c>
      <c r="B44" s="18" t="s">
        <v>164</v>
      </c>
      <c r="C44" s="18" t="s">
        <v>83</v>
      </c>
      <c r="D44" s="9">
        <v>1</v>
      </c>
      <c r="E44" s="9" t="s">
        <v>7</v>
      </c>
      <c r="F44" s="9" t="s">
        <v>8</v>
      </c>
      <c r="G44" s="6" t="s">
        <v>165</v>
      </c>
      <c r="H44" s="16">
        <v>0</v>
      </c>
      <c r="I44" s="16">
        <f t="shared" si="1"/>
        <v>0</v>
      </c>
      <c r="J44" s="41"/>
    </row>
    <row r="45" spans="1:11" x14ac:dyDescent="0.25">
      <c r="A45" s="39" t="s">
        <v>90</v>
      </c>
      <c r="B45" s="13" t="s">
        <v>91</v>
      </c>
      <c r="C45" s="13" t="s">
        <v>92</v>
      </c>
      <c r="D45" s="4">
        <v>1</v>
      </c>
      <c r="E45" s="4" t="s">
        <v>7</v>
      </c>
      <c r="F45" s="4" t="s">
        <v>8</v>
      </c>
      <c r="G45" s="7" t="s">
        <v>93</v>
      </c>
      <c r="H45" s="16">
        <v>0</v>
      </c>
      <c r="I45" s="16">
        <f t="shared" si="1"/>
        <v>0</v>
      </c>
      <c r="J45" s="36"/>
    </row>
    <row r="46" spans="1:11" ht="35.25" customHeight="1" x14ac:dyDescent="0.25">
      <c r="A46" s="39" t="s">
        <v>90</v>
      </c>
      <c r="B46" s="13" t="s">
        <v>91</v>
      </c>
      <c r="C46" s="13" t="s">
        <v>94</v>
      </c>
      <c r="D46" s="4">
        <v>1</v>
      </c>
      <c r="E46" s="4" t="s">
        <v>4</v>
      </c>
      <c r="F46" s="4" t="s">
        <v>207</v>
      </c>
      <c r="G46" s="7" t="s">
        <v>95</v>
      </c>
      <c r="H46" s="16">
        <v>0</v>
      </c>
      <c r="I46" s="16">
        <f t="shared" si="1"/>
        <v>0</v>
      </c>
      <c r="J46" s="36"/>
    </row>
    <row r="47" spans="1:11" x14ac:dyDescent="0.25">
      <c r="A47" s="39" t="s">
        <v>96</v>
      </c>
      <c r="B47" s="18" t="s">
        <v>97</v>
      </c>
      <c r="C47" s="13" t="s">
        <v>98</v>
      </c>
      <c r="D47" s="4">
        <v>3</v>
      </c>
      <c r="E47" s="4" t="s">
        <v>7</v>
      </c>
      <c r="F47" s="4" t="s">
        <v>8</v>
      </c>
      <c r="G47" s="7" t="s">
        <v>99</v>
      </c>
      <c r="H47" s="16">
        <v>0</v>
      </c>
      <c r="I47" s="16">
        <f t="shared" si="1"/>
        <v>0</v>
      </c>
      <c r="J47" s="36"/>
    </row>
    <row r="48" spans="1:11" x14ac:dyDescent="0.25">
      <c r="A48" s="39" t="s">
        <v>100</v>
      </c>
      <c r="B48" s="13" t="s">
        <v>101</v>
      </c>
      <c r="C48" s="18" t="s">
        <v>102</v>
      </c>
      <c r="D48" s="4">
        <v>1</v>
      </c>
      <c r="E48" s="4" t="s">
        <v>7</v>
      </c>
      <c r="F48" s="4" t="s">
        <v>8</v>
      </c>
      <c r="G48" s="7" t="s">
        <v>103</v>
      </c>
      <c r="H48" s="16">
        <v>0</v>
      </c>
      <c r="I48" s="16">
        <f t="shared" si="1"/>
        <v>0</v>
      </c>
      <c r="J48" s="36"/>
    </row>
    <row r="49" spans="1:10" ht="30" x14ac:dyDescent="0.25">
      <c r="A49" s="39" t="s">
        <v>105</v>
      </c>
      <c r="B49" s="18" t="s">
        <v>104</v>
      </c>
      <c r="C49" s="18" t="s">
        <v>106</v>
      </c>
      <c r="D49" s="4">
        <v>1.5</v>
      </c>
      <c r="E49" s="4" t="s">
        <v>4</v>
      </c>
      <c r="F49" s="4" t="s">
        <v>207</v>
      </c>
      <c r="G49" s="7"/>
      <c r="H49" s="16">
        <v>0</v>
      </c>
      <c r="I49" s="16">
        <f t="shared" si="1"/>
        <v>0</v>
      </c>
      <c r="J49" s="36"/>
    </row>
    <row r="50" spans="1:10" ht="45" x14ac:dyDescent="0.25">
      <c r="A50" s="39" t="s">
        <v>122</v>
      </c>
      <c r="B50" s="21" t="s">
        <v>126</v>
      </c>
      <c r="C50" s="18" t="s">
        <v>186</v>
      </c>
      <c r="D50" s="4">
        <v>250</v>
      </c>
      <c r="E50" s="4" t="s">
        <v>87</v>
      </c>
      <c r="F50" s="4" t="s">
        <v>127</v>
      </c>
      <c r="G50" s="7" t="s">
        <v>45</v>
      </c>
      <c r="H50" s="16">
        <v>0</v>
      </c>
      <c r="I50" s="16">
        <f t="shared" si="1"/>
        <v>0</v>
      </c>
      <c r="J50" s="36"/>
    </row>
    <row r="51" spans="1:10" x14ac:dyDescent="0.25">
      <c r="A51" s="39" t="s">
        <v>116</v>
      </c>
      <c r="B51" s="21" t="s">
        <v>123</v>
      </c>
      <c r="C51" s="18" t="s">
        <v>106</v>
      </c>
      <c r="D51" s="4">
        <v>1</v>
      </c>
      <c r="E51" s="4" t="s">
        <v>7</v>
      </c>
      <c r="F51" s="4" t="s">
        <v>8</v>
      </c>
      <c r="G51" s="7" t="s">
        <v>35</v>
      </c>
      <c r="H51" s="16">
        <v>0</v>
      </c>
      <c r="I51" s="16">
        <f t="shared" si="1"/>
        <v>0</v>
      </c>
      <c r="J51" s="36"/>
    </row>
    <row r="52" spans="1:10" x14ac:dyDescent="0.25">
      <c r="A52" s="39" t="s">
        <v>114</v>
      </c>
      <c r="B52" s="21" t="s">
        <v>124</v>
      </c>
      <c r="C52" s="18" t="s">
        <v>130</v>
      </c>
      <c r="D52" s="4">
        <v>1</v>
      </c>
      <c r="E52" s="4" t="s">
        <v>7</v>
      </c>
      <c r="F52" s="4" t="s">
        <v>8</v>
      </c>
      <c r="G52" s="7" t="s">
        <v>35</v>
      </c>
      <c r="H52" s="16">
        <v>0</v>
      </c>
      <c r="I52" s="16">
        <f t="shared" si="1"/>
        <v>0</v>
      </c>
      <c r="J52" s="36"/>
    </row>
    <row r="53" spans="1:10" ht="28.5" customHeight="1" x14ac:dyDescent="0.25">
      <c r="A53" s="42" t="s">
        <v>120</v>
      </c>
      <c r="B53" s="21" t="s">
        <v>128</v>
      </c>
      <c r="C53" s="18" t="s">
        <v>130</v>
      </c>
      <c r="D53" s="4">
        <v>1</v>
      </c>
      <c r="E53" s="4" t="s">
        <v>7</v>
      </c>
      <c r="F53" s="4" t="s">
        <v>8</v>
      </c>
      <c r="G53" s="7" t="s">
        <v>35</v>
      </c>
      <c r="H53" s="16">
        <v>0</v>
      </c>
      <c r="I53" s="16">
        <f t="shared" si="1"/>
        <v>0</v>
      </c>
      <c r="J53" s="36"/>
    </row>
    <row r="54" spans="1:10" ht="30.75" customHeight="1" x14ac:dyDescent="0.25">
      <c r="A54" s="39" t="s">
        <v>84</v>
      </c>
      <c r="B54" s="21" t="s">
        <v>129</v>
      </c>
      <c r="C54" s="18" t="s">
        <v>130</v>
      </c>
      <c r="D54" s="4">
        <v>1</v>
      </c>
      <c r="E54" s="4" t="s">
        <v>7</v>
      </c>
      <c r="F54" s="4" t="s">
        <v>8</v>
      </c>
      <c r="G54" s="7" t="s">
        <v>35</v>
      </c>
      <c r="H54" s="16">
        <v>0</v>
      </c>
      <c r="I54" s="16">
        <f t="shared" si="1"/>
        <v>0</v>
      </c>
      <c r="J54" s="36"/>
    </row>
    <row r="55" spans="1:10" ht="30" x14ac:dyDescent="0.25">
      <c r="A55" s="39" t="s">
        <v>149</v>
      </c>
      <c r="B55" s="12" t="s">
        <v>147</v>
      </c>
      <c r="C55" s="12" t="s">
        <v>148</v>
      </c>
      <c r="D55" s="4">
        <v>5</v>
      </c>
      <c r="E55" s="4" t="s">
        <v>42</v>
      </c>
      <c r="F55" s="4" t="s">
        <v>207</v>
      </c>
      <c r="G55" s="7" t="s">
        <v>89</v>
      </c>
      <c r="H55" s="16">
        <v>0</v>
      </c>
      <c r="I55" s="16">
        <f t="shared" si="1"/>
        <v>0</v>
      </c>
      <c r="J55" s="36"/>
    </row>
    <row r="56" spans="1:10" ht="30" x14ac:dyDescent="0.25">
      <c r="A56" s="39" t="s">
        <v>167</v>
      </c>
      <c r="B56" s="12" t="s">
        <v>168</v>
      </c>
      <c r="C56" s="18" t="s">
        <v>169</v>
      </c>
      <c r="D56" s="4">
        <v>1</v>
      </c>
      <c r="E56" s="4" t="s">
        <v>7</v>
      </c>
      <c r="F56" s="4" t="s">
        <v>8</v>
      </c>
      <c r="G56" s="7" t="s">
        <v>35</v>
      </c>
      <c r="H56" s="16">
        <v>0</v>
      </c>
      <c r="I56" s="16">
        <f t="shared" si="1"/>
        <v>0</v>
      </c>
      <c r="J56" s="36"/>
    </row>
    <row r="57" spans="1:10" ht="46.5" x14ac:dyDescent="0.35">
      <c r="A57" s="39" t="s">
        <v>84</v>
      </c>
      <c r="B57" s="12" t="s">
        <v>203</v>
      </c>
      <c r="C57" s="12" t="s">
        <v>175</v>
      </c>
      <c r="D57" s="4">
        <v>3</v>
      </c>
      <c r="E57" s="4" t="s">
        <v>7</v>
      </c>
      <c r="F57" s="4" t="s">
        <v>8</v>
      </c>
      <c r="G57" s="7" t="s">
        <v>35</v>
      </c>
      <c r="H57" s="16">
        <v>0</v>
      </c>
      <c r="I57" s="16">
        <f t="shared" si="1"/>
        <v>0</v>
      </c>
      <c r="J57" s="36"/>
    </row>
    <row r="58" spans="1:10" ht="30" x14ac:dyDescent="0.25">
      <c r="A58" s="39" t="s">
        <v>171</v>
      </c>
      <c r="B58" s="13" t="s">
        <v>170</v>
      </c>
      <c r="C58" s="18" t="s">
        <v>172</v>
      </c>
      <c r="D58" s="4">
        <v>1</v>
      </c>
      <c r="E58" s="4" t="s">
        <v>7</v>
      </c>
      <c r="F58" s="4" t="s">
        <v>8</v>
      </c>
      <c r="G58" s="7" t="s">
        <v>103</v>
      </c>
      <c r="H58" s="16">
        <v>0</v>
      </c>
      <c r="I58" s="16">
        <f t="shared" si="1"/>
        <v>0</v>
      </c>
      <c r="J58" s="36"/>
    </row>
    <row r="59" spans="1:10" ht="45" x14ac:dyDescent="0.25">
      <c r="A59" s="39" t="s">
        <v>118</v>
      </c>
      <c r="B59" s="13" t="s">
        <v>173</v>
      </c>
      <c r="C59" s="18" t="s">
        <v>174</v>
      </c>
      <c r="D59" s="4">
        <v>1</v>
      </c>
      <c r="E59" s="4" t="s">
        <v>7</v>
      </c>
      <c r="F59" s="4" t="s">
        <v>8</v>
      </c>
      <c r="G59" s="7" t="s">
        <v>35</v>
      </c>
      <c r="H59" s="16">
        <v>0</v>
      </c>
      <c r="I59" s="16">
        <f t="shared" si="1"/>
        <v>0</v>
      </c>
      <c r="J59" s="36"/>
    </row>
    <row r="60" spans="1:10" ht="45" x14ac:dyDescent="0.25">
      <c r="A60" s="39" t="s">
        <v>176</v>
      </c>
      <c r="B60" s="13" t="s">
        <v>198</v>
      </c>
      <c r="C60" s="18" t="s">
        <v>177</v>
      </c>
      <c r="D60" s="4">
        <v>1</v>
      </c>
      <c r="E60" s="4" t="s">
        <v>7</v>
      </c>
      <c r="F60" s="4" t="s">
        <v>8</v>
      </c>
      <c r="G60" s="7" t="s">
        <v>218</v>
      </c>
      <c r="H60" s="16">
        <v>0</v>
      </c>
      <c r="I60" s="16">
        <f t="shared" si="1"/>
        <v>0</v>
      </c>
      <c r="J60" s="36"/>
    </row>
    <row r="61" spans="1:10" ht="45" x14ac:dyDescent="0.25">
      <c r="A61" s="39" t="s">
        <v>84</v>
      </c>
      <c r="B61" s="13" t="s">
        <v>179</v>
      </c>
      <c r="C61" s="18" t="s">
        <v>178</v>
      </c>
      <c r="D61" s="4">
        <v>1</v>
      </c>
      <c r="E61" s="4" t="s">
        <v>7</v>
      </c>
      <c r="F61" s="4" t="s">
        <v>8</v>
      </c>
      <c r="G61" s="7" t="s">
        <v>35</v>
      </c>
      <c r="H61" s="16">
        <v>0</v>
      </c>
      <c r="I61" s="16">
        <f t="shared" si="1"/>
        <v>0</v>
      </c>
      <c r="J61" s="36"/>
    </row>
    <row r="62" spans="1:10" ht="45" x14ac:dyDescent="0.25">
      <c r="A62" s="39" t="s">
        <v>188</v>
      </c>
      <c r="B62" s="13" t="s">
        <v>187</v>
      </c>
      <c r="C62" s="18" t="s">
        <v>189</v>
      </c>
      <c r="D62" s="4">
        <v>0.1</v>
      </c>
      <c r="E62" s="4" t="s">
        <v>4</v>
      </c>
      <c r="F62" s="4" t="s">
        <v>207</v>
      </c>
      <c r="G62" s="7" t="s">
        <v>89</v>
      </c>
      <c r="H62" s="16">
        <v>0</v>
      </c>
      <c r="I62" s="16">
        <f t="shared" si="1"/>
        <v>0</v>
      </c>
      <c r="J62" s="36"/>
    </row>
    <row r="63" spans="1:10" ht="45" x14ac:dyDescent="0.25">
      <c r="A63" s="39" t="s">
        <v>184</v>
      </c>
      <c r="B63" s="13" t="s">
        <v>183</v>
      </c>
      <c r="C63" s="18" t="s">
        <v>185</v>
      </c>
      <c r="D63" s="4">
        <v>1</v>
      </c>
      <c r="E63" s="4" t="s">
        <v>4</v>
      </c>
      <c r="F63" s="4" t="s">
        <v>18</v>
      </c>
      <c r="G63" s="7" t="s">
        <v>35</v>
      </c>
      <c r="H63" s="16">
        <v>0</v>
      </c>
      <c r="I63" s="16">
        <f t="shared" si="1"/>
        <v>0</v>
      </c>
      <c r="J63" s="36"/>
    </row>
    <row r="64" spans="1:10" ht="45" x14ac:dyDescent="0.25">
      <c r="A64" s="39" t="s">
        <v>182</v>
      </c>
      <c r="B64" s="13" t="s">
        <v>180</v>
      </c>
      <c r="C64" s="18" t="s">
        <v>181</v>
      </c>
      <c r="D64" s="4">
        <v>1</v>
      </c>
      <c r="E64" s="4" t="s">
        <v>4</v>
      </c>
      <c r="F64" s="4" t="s">
        <v>18</v>
      </c>
      <c r="G64" s="7" t="s">
        <v>107</v>
      </c>
      <c r="H64" s="16">
        <v>0</v>
      </c>
      <c r="I64" s="16">
        <f t="shared" si="1"/>
        <v>0</v>
      </c>
      <c r="J64" s="36"/>
    </row>
    <row r="65" spans="1:10" ht="30" x14ac:dyDescent="0.25">
      <c r="A65" s="39" t="s">
        <v>131</v>
      </c>
      <c r="B65" s="13" t="s">
        <v>112</v>
      </c>
      <c r="C65" s="18" t="s">
        <v>132</v>
      </c>
      <c r="D65" s="4">
        <v>1</v>
      </c>
      <c r="E65" s="4" t="s">
        <v>4</v>
      </c>
      <c r="F65" s="4" t="s">
        <v>18</v>
      </c>
      <c r="G65" s="7"/>
      <c r="H65" s="16">
        <v>0</v>
      </c>
      <c r="I65" s="16">
        <f t="shared" ref="I65:I72" si="2">PRODUCT(H65,D65)</f>
        <v>0</v>
      </c>
      <c r="J65" s="36"/>
    </row>
    <row r="66" spans="1:10" ht="46.5" x14ac:dyDescent="0.35">
      <c r="A66" s="39" t="s">
        <v>202</v>
      </c>
      <c r="B66" s="13" t="s">
        <v>200</v>
      </c>
      <c r="C66" s="18" t="s">
        <v>201</v>
      </c>
      <c r="D66" s="4">
        <v>1</v>
      </c>
      <c r="E66" s="4" t="s">
        <v>4</v>
      </c>
      <c r="F66" s="4" t="s">
        <v>18</v>
      </c>
      <c r="G66" s="7" t="s">
        <v>41</v>
      </c>
      <c r="H66" s="16">
        <v>0</v>
      </c>
      <c r="I66" s="16">
        <f t="shared" si="2"/>
        <v>0</v>
      </c>
      <c r="J66" s="36"/>
    </row>
    <row r="67" spans="1:10" x14ac:dyDescent="0.25">
      <c r="A67" s="39" t="s">
        <v>116</v>
      </c>
      <c r="B67" s="21" t="s">
        <v>115</v>
      </c>
      <c r="C67" s="18" t="s">
        <v>38</v>
      </c>
      <c r="D67" s="4">
        <v>1</v>
      </c>
      <c r="E67" s="4" t="s">
        <v>7</v>
      </c>
      <c r="F67" s="4" t="s">
        <v>8</v>
      </c>
      <c r="G67" s="7" t="s">
        <v>103</v>
      </c>
      <c r="H67" s="16">
        <v>0</v>
      </c>
      <c r="I67" s="16">
        <f t="shared" si="2"/>
        <v>0</v>
      </c>
      <c r="J67" s="36"/>
    </row>
    <row r="68" spans="1:10" x14ac:dyDescent="0.25">
      <c r="A68" s="39" t="s">
        <v>118</v>
      </c>
      <c r="B68" s="22" t="s">
        <v>117</v>
      </c>
      <c r="C68" s="18" t="s">
        <v>38</v>
      </c>
      <c r="D68" s="4">
        <v>1</v>
      </c>
      <c r="E68" s="4" t="s">
        <v>7</v>
      </c>
      <c r="F68" s="4" t="s">
        <v>8</v>
      </c>
      <c r="G68" s="7" t="s">
        <v>103</v>
      </c>
      <c r="H68" s="16">
        <v>0</v>
      </c>
      <c r="I68" s="16">
        <f t="shared" si="2"/>
        <v>0</v>
      </c>
      <c r="J68" s="36"/>
    </row>
    <row r="69" spans="1:10" ht="30" x14ac:dyDescent="0.25">
      <c r="A69" s="39" t="s">
        <v>120</v>
      </c>
      <c r="B69" s="21" t="s">
        <v>119</v>
      </c>
      <c r="C69" s="18" t="s">
        <v>38</v>
      </c>
      <c r="D69" s="4">
        <v>1</v>
      </c>
      <c r="E69" s="4" t="s">
        <v>7</v>
      </c>
      <c r="F69" s="4" t="s">
        <v>8</v>
      </c>
      <c r="G69" s="7" t="s">
        <v>103</v>
      </c>
      <c r="H69" s="16">
        <v>0</v>
      </c>
      <c r="I69" s="16">
        <f t="shared" si="2"/>
        <v>0</v>
      </c>
      <c r="J69" s="36"/>
    </row>
    <row r="70" spans="1:10" x14ac:dyDescent="0.25">
      <c r="A70" s="39" t="s">
        <v>84</v>
      </c>
      <c r="B70" s="22" t="s">
        <v>121</v>
      </c>
      <c r="C70" s="18" t="s">
        <v>38</v>
      </c>
      <c r="D70" s="4">
        <v>1</v>
      </c>
      <c r="E70" s="4" t="s">
        <v>7</v>
      </c>
      <c r="F70" s="4" t="s">
        <v>8</v>
      </c>
      <c r="G70" s="7" t="s">
        <v>35</v>
      </c>
      <c r="H70" s="16">
        <v>0</v>
      </c>
      <c r="I70" s="16">
        <f t="shared" si="2"/>
        <v>0</v>
      </c>
      <c r="J70" s="36"/>
    </row>
    <row r="71" spans="1:10" s="2" customFormat="1" ht="45" x14ac:dyDescent="0.25">
      <c r="A71" s="43"/>
      <c r="B71" s="15" t="s">
        <v>199</v>
      </c>
      <c r="C71" s="23" t="s">
        <v>217</v>
      </c>
      <c r="D71" s="10">
        <v>0.5</v>
      </c>
      <c r="E71" s="11" t="s">
        <v>4</v>
      </c>
      <c r="F71" s="4" t="s">
        <v>207</v>
      </c>
      <c r="G71" s="10"/>
      <c r="H71" s="16">
        <v>0</v>
      </c>
      <c r="I71" s="16">
        <f t="shared" si="2"/>
        <v>0</v>
      </c>
      <c r="J71" s="41"/>
    </row>
    <row r="72" spans="1:10" x14ac:dyDescent="0.25">
      <c r="A72" s="39" t="s">
        <v>108</v>
      </c>
      <c r="B72" s="13" t="s">
        <v>109</v>
      </c>
      <c r="C72" s="18" t="s">
        <v>110</v>
      </c>
      <c r="D72" s="4">
        <v>1</v>
      </c>
      <c r="E72" s="4" t="s">
        <v>4</v>
      </c>
      <c r="F72" s="4" t="s">
        <v>18</v>
      </c>
      <c r="G72" s="7" t="s">
        <v>35</v>
      </c>
      <c r="H72" s="16">
        <v>0</v>
      </c>
      <c r="I72" s="16">
        <f t="shared" si="2"/>
        <v>0</v>
      </c>
      <c r="J72" s="36"/>
    </row>
    <row r="73" spans="1:10" ht="26.25" customHeight="1" thickBot="1" x14ac:dyDescent="0.3">
      <c r="A73" s="44"/>
      <c r="B73" s="45" t="s">
        <v>113</v>
      </c>
      <c r="C73" s="46"/>
      <c r="D73" s="46"/>
      <c r="E73" s="46"/>
      <c r="F73" s="46"/>
      <c r="G73" s="46"/>
      <c r="H73" s="47">
        <f t="shared" ref="H73:I73" si="3">SUM(H2:H72)</f>
        <v>0</v>
      </c>
      <c r="I73" s="47">
        <f t="shared" si="3"/>
        <v>0</v>
      </c>
      <c r="J73" s="48"/>
    </row>
  </sheetData>
  <sheetProtection formatCells="0" formatColumns="0" formatRows="0"/>
  <protectedRanges>
    <protectedRange sqref="J1:J1048576 H1:H1048576" name="Oblast1"/>
  </protectedRanges>
  <pageMargins left="0.7" right="0.7" top="0.78749999999999998" bottom="0.78749999999999998" header="0.51180555555555496" footer="0.51180555555555496"/>
  <pageSetup paperSize="9" scale="10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oiktadmin</dc:creator>
  <cp:lastModifiedBy> Iva Mádlová</cp:lastModifiedBy>
  <cp:revision>0</cp:revision>
  <cp:lastPrinted>2018-12-17T07:49:33Z</cp:lastPrinted>
  <dcterms:created xsi:type="dcterms:W3CDTF">2016-05-29T17:32:20Z</dcterms:created>
  <dcterms:modified xsi:type="dcterms:W3CDTF">2019-01-10T07:07:23Z</dcterms:modified>
</cp:coreProperties>
</file>