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029"/>
  <workbookPr/>
  <bookViews>
    <workbookView xWindow="65416" yWindow="65416" windowWidth="29040" windowHeight="1764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<sst xmlns="http://schemas.openxmlformats.org/spreadsheetml/2006/main" count="290" uniqueCount="177">
  <si>
    <t xml:space="preserve">SPECIFIKACE: </t>
  </si>
  <si>
    <t>Měrná jednotka (MJ)</t>
  </si>
  <si>
    <t xml:space="preserve">Předpokládaný odebraný počet MJ </t>
  </si>
  <si>
    <t>KA</t>
  </si>
  <si>
    <t>Vakuová pumpa</t>
  </si>
  <si>
    <t>min 120 torr vakuum, min 5,5 L/min průtok, vhodná k napojení na SPE manifold</t>
  </si>
  <si>
    <t>ks</t>
  </si>
  <si>
    <t>2_3</t>
  </si>
  <si>
    <t>minimálně -28 °C; skříň; min. 470 L; ukazatel teploty; uvnitř šuplíky</t>
  </si>
  <si>
    <t>Měnitelné linery k SPE manifoldu</t>
  </si>
  <si>
    <t>Jehly k SPE manifoldu</t>
  </si>
  <si>
    <t>Kryt (vrchní část) k SPE manifoldu</t>
  </si>
  <si>
    <t>Vzorkovač velkých objemů k SPE manifoldu</t>
  </si>
  <si>
    <t>Ventil a ukazatel vakua pro SPE manifold</t>
  </si>
  <si>
    <t xml:space="preserve">Váha přenosná
</t>
  </si>
  <si>
    <t xml:space="preserve">max. váživost 6kg, odečitatelnost 1g, síťové napětí
</t>
  </si>
  <si>
    <t xml:space="preserve">monoklimatická chladnička s objemem min 390l, automatické odmrazení, energetická náročnost min. A +++, volně stojící, možnost otevírání dveří pravá, levá
</t>
  </si>
  <si>
    <t>Stojan na pipety</t>
  </si>
  <si>
    <t xml:space="preserve">univerzální otočný
</t>
  </si>
  <si>
    <t>Multikanálová pipeta</t>
  </si>
  <si>
    <t>8-kanálová pipeta,  manuální, klávovatelná o rozsahu 30 – 300 µL, splňuje IVD</t>
  </si>
  <si>
    <t>12-kanálová pipeta,  manuální, klávovatelná o rozsahu 30 – 300 µL, splňuje IVD</t>
  </si>
  <si>
    <t xml:space="preserve">Vortex </t>
  </si>
  <si>
    <t>Rotor na mikrozkumavky</t>
  </si>
  <si>
    <t>rotor na mikrozkumavky minimální počet pozic 26 x 1,5/2 ml , otáčky minimálně 21500 za min, s uzavíratelným víkem, kompatibilní s centifugou Hettich Universal 320/320R</t>
  </si>
  <si>
    <t>Jednokanálová pipeta</t>
  </si>
  <si>
    <t>Pipeta jednokanálová, variabilní, manuální, klávovatelná o rozsahu 500 - 5000 µL</t>
  </si>
  <si>
    <t>Pipeta jednokanálová, variabilní, manuální, klávovatelná o rozsahu 2 -20 µL</t>
  </si>
  <si>
    <t>Pipeta jednokanálová, variabilní, manuální, klávovatelná o rozsahu 20 -100 µL</t>
  </si>
  <si>
    <t>Pipeta jednokanálová, variabilní, manuální, klávovatelná o rozsahu 100-1000 µL</t>
  </si>
  <si>
    <t>Laboratorní teploměr</t>
  </si>
  <si>
    <t>kontaktní jednokanálový laboratorní teploměr, rozsah měření minimálně -90°C - +750°C, rozlišení minimálně 0,1°C; možnost připojit sondu pro okolní vzduch, ponornou, dotykovou sondou a skleněnou sondou, která je odolá agresivním látkám; akustický alarm překročení min. a max. hodnot; získaná data, lze tisknout</t>
  </si>
  <si>
    <t>Tlakoměr</t>
  </si>
  <si>
    <t>tlakoměr na paži schopná správného měření i při srdeční arytmii; velký snadno ovladatelný displej; uložení minimálně 90 výsledků pro dvě osoby, možné použít i pro návštěvu; manžeta zabraňující nepříjemnému tlaku během měření, automatické nafukování manžety tlakoměru; manžety velikosti M a L; síťový adapter; možnost data stáhnout do pc a vyhodnotit je v aplikaci; USB rozhraní; dvě metody měření - poslechová a oscilometrická</t>
  </si>
  <si>
    <t>přenosná osobní váha + software</t>
  </si>
  <si>
    <t>osobní digitální váha, minimálně 4 nožní a 4 rušní elektrody; slot pro SD kartu; převod hodnot v souborech typu CVS; schopna měřit procento tělesného tuku, svalovou hmotu s přesností minimálně 100 g (celé tělo, levá a pravá paže, levá a pravá noha, trup, kostní hmota s přesností minimálně 100 g, metabolický věk, celková tělesná tekutina minimálně v 0,1%, viscerální tuk s indikátorem zdraví, součástí je i software pro dlouhodobé sledování osobních dat, kompatibilní s WIN 10</t>
  </si>
  <si>
    <t>glukometr vhodný pro osobní měření cukru v krvi, zařízení 3v1 obsahující glukometr, odběrové pero a řadič USB včetně softwaru; podsvícený LCD displej; možnost data označit před jídlem, po jídle a obecná označení, akumulátorový, rozsah měření minimálně 30 mmol/l. PŘISLUŠENSTVÍ pro daný glukometr, odpovídající proužky minimálně 50 ks; kontrolní roztok L3 a L4 pro ověření naměřených dat, 2x4ml; sterilní lancety sada 100 ks baleno 4x25ks.</t>
  </si>
  <si>
    <t>třepačka vortex volitelná frekvence minimálně 200 - 2500 RPM, poloměr třepání minimálně 4 mm, rozměr minimálně 130x210x75 mm (šxhlxv), hmotnost maximálně 3,5kg, napětí 240 V, možnost volby soustavného třepání a automatického zapnutí po stisku, nastavitelná frekvence třepání, chráněný povrch;</t>
  </si>
  <si>
    <t>sada nástavců na vortex</t>
  </si>
  <si>
    <t>Krabička chladicí pro PCR</t>
  </si>
  <si>
    <t>Chládítko pro dlouhodobé uchování citlivých vzorků, minimální uspořádání 8x12 mikrozkumavek, PCR stripy a kompatibilní pro všechny PCR destičky, schopnost udržet teplotu nižší než 4°C minimálně po dobu 3 hodin (z závislosti na okolní teplotě), průhledné víčko, barevný stojánek měnící barvu při překročení kritické hodnoty maximálně +7°C, barva informuje o teplotě každé samostatné jamky, krabička naplněná netoxickým gelem</t>
  </si>
  <si>
    <t>Krabička chladící oboustraná IsoFreeze</t>
  </si>
  <si>
    <t>Chladítko pro 0,5ml nebo 1,5/2 ml mikrozkumavky, dva teplotní rozsahy, robustní krabička - polykarbonát s otvory na obou stranách, ideální pro dlouhodobé uchování teplotně citlivých vzorků na stole, bílá krabička 0°C pro teploty nad 0 °C, netoxický gel, kapacita minimálně 20x0,5ml mikrozkumavek na jedné straně nebo 1,5/2 ml na druhé straně</t>
  </si>
  <si>
    <t>Vodní lázeň</t>
  </si>
  <si>
    <t>Exikátor</t>
  </si>
  <si>
    <t>Objem: min. 40L, max. 55L, určený pro pro sušení a skladování materiálů, odolnost -70 to +150 °C, skříně mají protiskluzové gumové nožičky, modely musí být stohovatelné</t>
  </si>
  <si>
    <t>Pipeta</t>
  </si>
  <si>
    <t xml:space="preserve"> Elektronická jednokanálová pipeta, 10 – 200 µL, přesnost +-0,6-6%, dělení 1ul, správnost &lt;0,2-1%, musí být kompatibilní s špičkám Eppendorf orignál</t>
  </si>
  <si>
    <t xml:space="preserve">Elektronická 12 kanálová pipeta, 15-300ul, přesnost +-0,6-5%, dělení 0,2ul, správnost &lt;0,2-1,4%,musí být kompatibilní s špičkám Eppendorf orignál </t>
  </si>
  <si>
    <t>Ph Metr - potravinářský</t>
  </si>
  <si>
    <t xml:space="preserve">Rychlá kontrola kapalin s ponornou špičkou pro měření pH a teplotní sondy pro přesnou a rychlou teplotní kompenzaci. </t>
  </si>
  <si>
    <t>váleček</t>
  </si>
  <si>
    <t>tenkostěnný ocelový váleček s břitem o vnějším průměru 53 mm a objemu 100 cm3</t>
  </si>
  <si>
    <t>plastikové víčko pro ocelový váleček</t>
  </si>
  <si>
    <t>plastikové víčko pro ocelový váleček,  pr.53mm</t>
  </si>
  <si>
    <t xml:space="preserve">kladivo pro zatloukání válečků
</t>
  </si>
  <si>
    <t>Ocelové kladivo,nyl.hlavicemi,pr.70mm, 2,3 kg</t>
  </si>
  <si>
    <t>hlava na odběr válečků 100cm3</t>
  </si>
  <si>
    <t>Zatloukací hlava pro válečky pr.60x56mm</t>
  </si>
  <si>
    <t>počítadlo kolonií</t>
  </si>
  <si>
    <t>Digitální počítač kolonií umožňující počítání mikrobiálních kolonií pomocí běžného lihového popisovače (plstěného pera) na malých a velkých Petriho miskách s vysokou citlivostí, zvukovým potvrzením, volbou světlého a tmavého pozadí (LED úsporná energie), detekované počty kolonií zobrazené na digitálním LCD displeji v rozsahu 0 – 999, možnost doplnit o zvětšovací lupu kompatibilní k přístroji</t>
  </si>
  <si>
    <t>Sklokeramický gril</t>
  </si>
  <si>
    <t>Kontaktní gril sklokeramický,  hladký povrch, celonerezové provedení, regulace do min. 300 °C, digitální ovládání s možností nastavení času a požadované teploty, rozměry opékací plochy: 250x250 mm, odkapová miska</t>
  </si>
  <si>
    <t>digitální vpichový teploměr</t>
  </si>
  <si>
    <t>Univerzální kontrolní digitální teploměr s čidlem DT-2 pro kontrolu kvality a monitorování výrobních procesů; vhodný pro potravinářské účely (HACCP), Měřicí rozsah min. -50 až +270°C</t>
  </si>
  <si>
    <t>Lednice bez mrazáku výška 155 cm, energetická třída A+, objem chladničky 314 l, hlučnost 39 dB, klimatická třída SN-T a N-ST, počet polic lednice 4, led osvětlení, výška 155 cm, šířka 59,5 cm, hloubka 61,2 cm, hmotnost 52,7 kg</t>
  </si>
  <si>
    <t>Šuplíkový mrazák energetická třída A+, objem 212 l, roční spotřeba energie 256 kWh/annum, klimatická třída ST, hlučnost 43 dB, rychlé zmrazení, šířka 60 cm, výška 171 cm, hloubka 59,5 cm</t>
  </si>
  <si>
    <t>Vakuovačka</t>
  </si>
  <si>
    <t>balení vzorků</t>
  </si>
  <si>
    <t>posuvné měřítko</t>
  </si>
  <si>
    <t>Digitální posuvné měřítko s rozsahem 0-150 mm, krytím IP54, vč. výsuvného hloubkoměru</t>
  </si>
  <si>
    <t>Digitální posuvné měřítko s rozsahem 0-200 mm, krytím IP54, DIN 862</t>
  </si>
  <si>
    <t>digitální mikrometr s funkcemi a vložkou</t>
  </si>
  <si>
    <t>digitální mikrometr s jednou kulovou měřicí plochou (měřicí rozsah 0-25 mm, rozlišení 0,001 mm, přesnost ±0,002 mm,  vložka s kuličkou pro mikrometry (průměr kuličky 5 mm)</t>
  </si>
  <si>
    <t xml:space="preserve">stojánek pro třmenový mikrometr </t>
  </si>
  <si>
    <t>Sklopný stojánek pro třmenový mikrometr 7-15 mm</t>
  </si>
  <si>
    <t>mikrometrická hlavice</t>
  </si>
  <si>
    <t>měření výšky bílku/žloutku, rozsah měření 0-50 mm, otočné vřeteno Ø 6,5 mm, ploché tvrdokovové měřící plochy</t>
  </si>
  <si>
    <t xml:space="preserve">Vodní lázeň </t>
  </si>
  <si>
    <t>Vodní lázeň s dvojitou stěnou, vnitřní stěna z nerezavé oceli,  rozsah teploty +5 až 99°C, teplotní stabilita maximálně ± 0,2°C , víko + nerezový rošt pasující do vodní lázně</t>
  </si>
  <si>
    <t xml:space="preserve">analyzátor obsahu nitrátů </t>
  </si>
  <si>
    <t>pocket nitrate meter pro okamžité stanovení obasahu nitrátů ve vodném výluhu</t>
  </si>
  <si>
    <t xml:space="preserve">pH metr s konduktometrem </t>
  </si>
  <si>
    <t>luxmetr</t>
  </si>
  <si>
    <t>luxmetr s citlivostí 0 - 99 999 lx, se spektrálním filtrem pro citlivost lidského oka</t>
  </si>
  <si>
    <t xml:space="preserve">spektrální analyzátor barev </t>
  </si>
  <si>
    <t>voděodolná váha do terénu</t>
  </si>
  <si>
    <t xml:space="preserve">Voděodolná váha s integrovanou baterií (provoz na baterii i ze sítě), Váživost (kg): 3;6 Dílek - přesnost (g): 1;2 Rozměr vážní plochy (mm): 200 x 260Délka provozu na baterii: 90 hod, Krytí proti vodě a prachu: IP65 v běžném provozu,  IP67 při umývání </t>
  </si>
  <si>
    <t>přesná váha</t>
  </si>
  <si>
    <t xml:space="preserve">přesná váha s integrovanou baterií (provoz na baterii i ze sítě) Váživost (kg): 3
Dílek - přesnost (g): 0,02 Rozměr vážní plochy (mm): 300x230Délka provozu na baterii: 90 hod. </t>
  </si>
  <si>
    <t>Kompresor membránový 100W</t>
  </si>
  <si>
    <t>vzduchovací kompresor s výkonem 150-200 L/min</t>
  </si>
  <si>
    <t>Záložní zdroj terénní UPS</t>
  </si>
  <si>
    <t>záložní zdroj terénní 500 W</t>
  </si>
  <si>
    <t>Baterie 100 Ah</t>
  </si>
  <si>
    <t>záložní baterie Pb 12V, 100Ah</t>
  </si>
  <si>
    <t>Generátor benzinový</t>
  </si>
  <si>
    <t>4-taktní generátor benzinový, 1000W, 230V, 3.9A</t>
  </si>
  <si>
    <t>Polypropylenový expoziční box (haltýř)</t>
  </si>
  <si>
    <t>bedna na přepravu ryb - velká</t>
  </si>
  <si>
    <t>bedna na přepravu ryb o objemu 500 l, vybavená dodatečnou izolací, držákem kyslíkové lahve a roštem, přesné rozměry dle bližší specifikace</t>
  </si>
  <si>
    <t>bedna na přepravu ryb - malá</t>
  </si>
  <si>
    <t>bedna na přepravu ryb o objemu 200 l, vybavená dodatečnou izolací a roštem, přesné rozměry dle bližší specifikace</t>
  </si>
  <si>
    <t>USB mikroskop</t>
  </si>
  <si>
    <t xml:space="preserve">Rozlišení: 5 MPix (2592x1944px), Zvětšení: 10x~70x; 200x, hliníkové tělo, polarizační filtr pro eliminaci odlesků z lesklých povrchů a měřící software </t>
  </si>
  <si>
    <t>Podsvěcovací stolek</t>
  </si>
  <si>
    <t>Rozměry: 100 x 96,2 x 20,5 mm, materiál: hliníková slitina, intenzita světla více než 5000 cd, součástí je vestavěný, volně otočný polarizátor</t>
  </si>
  <si>
    <t>Stativ pro USB mikroskop</t>
  </si>
  <si>
    <t>Stabilní Stativ s kovovou základnou, 360° rotační perspektivu horizontální osy a až 20 cm vertikální pracovní vzdálenost od předmětu</t>
  </si>
  <si>
    <t>mikrotom</t>
  </si>
  <si>
    <t>Ruční válcový mikrotom s kulatým stolkem Ø 70 mm s hladkým povrchem z černého skla, s plankonkávním nožem</t>
  </si>
  <si>
    <t>parafínová lázeň</t>
  </si>
  <si>
    <t>SPE manifold</t>
  </si>
  <si>
    <t>12 portů; měnitelné linery</t>
  </si>
  <si>
    <t>Mikrotitrační destička křemenná</t>
  </si>
  <si>
    <t>96 jamek, transparentní dno, 300 uL jamka, kompatibilní s přístrojem Tecan Infinite M Plex</t>
  </si>
  <si>
    <t>Sušárna laboratorní</t>
  </si>
  <si>
    <t>rotační vakuová odparka</t>
  </si>
  <si>
    <t>Homogenizátor digitální + příslušenství</t>
  </si>
  <si>
    <t>ruční homogenizátor pro objem minimálně 1-2000ml, LED displej, nastavitelná rychlost minimálně, dispergační nástavec z nerezu 2500-24500 rpm, maximální viskozita 5000mPas, hmotnost maximálně 3 kg. Příslušenství: Stojan kompatibilní s homogenizátorem výška minimálně 1000 mm; křížová svorka; svorka upínací; dispergační nástavec z nerez oceli pro objem minimálně 10-1500ml, délka minimálně 190 mm, průměr maximálně 18 mm, průměr rotoru minimálně 12 mm, hloubka ponoru min/max 35-170mm</t>
  </si>
  <si>
    <t>Termostat</t>
  </si>
  <si>
    <t xml:space="preserve">váhy analytické                                     </t>
  </si>
  <si>
    <t>Analytické váhy s váživostí min 220 g, dělení 0,1mg
Vnější rozměry š239 x h549 mm, výška 250 mm,  vnitřní  180 x149 x 226 mm, otvíratelné bočnice s vrchní část, váhová miska kruhová min 80 mm.
Motorické otvírání levého a pravého boku s možností dodatečného doplnění TLS  sensorů bezkontaktního ovládání, lineární posuv BEZ vodících drážek okna. 
možnost doplnění ESC elektrostatického neutralizačního systému pro práci se vzorky nabitými elektrostatickým nábojem, elektronická libela, dvoukomorový systém pro kalibraci, justování a linearizaci bezpečný proti zaprášení kalibračního závaží.
Min. navážka 8.2mg, stabilizační čas 2 s, třída přesnosti I, ověřený dílek 1 mg.</t>
  </si>
  <si>
    <t xml:space="preserve">laboratorní váhy </t>
  </si>
  <si>
    <t>Váhy s interní kalibrací, rozlišení 0,01g, zatížení 6200g, linearita 0,03g, analogová integrovaná libela, rozměry vážní misky ideálně 180 x 180 mm</t>
  </si>
  <si>
    <t xml:space="preserve"> Sada pipet</t>
  </si>
  <si>
    <t xml:space="preserve"> Sada elektronických pipet, s variabilním obejem 10 µL, 100 µL, 1 000 µL, přesnost +-0,6-5%, dělení 1ul, správnost &lt;0,2-1,4%,musí být kompatibilní s špičkám Eppendorf orignál</t>
  </si>
  <si>
    <t xml:space="preserve">Aeroskop pro měření kontaminace ovzduší. Malý, lehký a přenosný přístroj s hliníkovou konstrukcí. Sací hlava na Petriho misky o průměru 90 mm. Perforované  víčko. Vestavěná kompenzace proudění vzduchu na 100 litrů/min. a plně automatická kalibrace. </t>
  </si>
  <si>
    <t xml:space="preserve">třepačka
</t>
  </si>
  <si>
    <t xml:space="preserve"> Třepačka Maximální otáčky: 300 ot./min Rozměr základny: 330 × 330 mm Max.amplituda: 20 mm Rychlost otáček: 20 - 300 ot./min Pohyb: reciproční - pracovní plocha odolná proti běžným chemikáliím - chod: nepřetržitý nebo časový spínač 0 až 60 min.
</t>
  </si>
  <si>
    <t xml:space="preserve">Nástavec univerzální - 4 gumové přepážky, tyče z nerezové oceli fixovatelné ve třech různých výškách (25/45/65 mm nad základnou)
</t>
  </si>
  <si>
    <t xml:space="preserve">třepačka </t>
  </si>
  <si>
    <t>Objem (l): 449, Typ proudění: Přirozená cirkulace vzduchu, Rozsah teploty (°C):Okolní teplota +5...300, Výkyvy teploty (čas) (°C): při 150 °C: ≤±0,8, Odchylka teploty (prostorová) (°C): při 150 °C: ≤±3, Maximální zátěž na polici (kg): 30, Spotřeba (W): 5800, Š×H×V vnitř.: 1040×600×720 mm, Š×H×V vnějš.: 1224×784×1247 mm. Police děrovaná, nerezová: 1 ks</t>
  </si>
  <si>
    <t>Sestava pro úpravu vody</t>
  </si>
  <si>
    <t>sestava vč. příslušenství pro přípravu vysoce kvalitní demineralizované vody, výkon 100l/hod.</t>
  </si>
  <si>
    <t>Laboratorní myčka</t>
  </si>
  <si>
    <t xml:space="preserve">jednodveřový mycí automat s ohřevem elektro, max. vnější rozměry přístroje (v,š,h):835,600,600 mm, mycí a dezinfekční programy s použitím chemie: pH neutrální, enzymatické nebo alkalické, programy pro laboratorní sklo, vestavěný změkčovač vody, vestavěné čerpadlo na demivodu. Kapacita: min. 90 pipet až do výšky 450 mm 
</t>
  </si>
  <si>
    <t>Hlubokomrazící ULT box</t>
  </si>
  <si>
    <t>Speciální lázeň pro histologické, patologické, chemické, klinické a bakteriologické laboratoře k protahování a sušení nastříhaných vzorků tkání. Teplotní stálost ± 0,5 ° C,  kontrolní teploměr, výška lázně: 100 mm, vnitřní rozměr (Ø x v): 200 x 60 mm (50)</t>
  </si>
  <si>
    <t>Třepačka maximální otáčky 500ot/min, základna 330x330mm, max amplituda 10mm, rychlost otáček 20-500 ot/min, pohyb orbitální, chod: nepřetržitý nebo časovač 0- 60 min</t>
  </si>
  <si>
    <t>Nástavec univerzální - 4 gumové přepážky, tyče z nerezové oceli fixovatelné ve dvou různých výškách</t>
  </si>
  <si>
    <t>kompatibilní nástavec na třepačku výše</t>
  </si>
  <si>
    <t>Popis položky</t>
  </si>
  <si>
    <t>Jednotková cena za MJ bez DPH</t>
  </si>
  <si>
    <t>Cena pro účely kalkulačního modelu bez DPH (za předpokládaný odebraný počet MJ)</t>
  </si>
  <si>
    <t>Skříňový hlubokomrazící box s vnitřním objemem min. 410 L a chlazením v teplotním rozsahu min. -50 až -86 °C , kapacita pro 5cm vysokých krabiček – min. 240, chladící médium bez freonů (HCFC a CFC)
Uzamykatelné dveře mrazáku, optický a akustický alarm, dvoukaskádový systém propojení dvou kompresorů, Chlazení vzduchem, Napájení 230 V/50Hz, Max. hlučnost 55 dB</t>
  </si>
  <si>
    <t>Celková nabídková cena v Kč bez DPH</t>
  </si>
  <si>
    <t>Laboratorní lednice</t>
  </si>
  <si>
    <t>Laboratorní mraznička</t>
  </si>
  <si>
    <t xml:space="preserve">aeroskop </t>
  </si>
  <si>
    <t>Laboratorní mrazák</t>
  </si>
  <si>
    <t xml:space="preserve">Měření barev u samovyzařujících a nevyzařujících objektů; Spektrum: 400 až 700 nm,  RGB: 0 až 1023, HSL: 0 až 1,000 </t>
  </si>
  <si>
    <t xml:space="preserve">vakuová rotační odparka s 5l topnou lázní, manuální zdvich, jasná LCD displey minimálně 880 mm pro sledování aktuálních hodnot, indikátor zbytkového tepla pro teplotu &gt;50°C, přerušen ohřev při zvýšené teplotě než je nastavená při maximáln 5°C, hlouka ponoru minimálně 150 mm, úhel náklonu minimálně v rozsahu 20-80°, možnost oddělit ovládací panel a používat mimo digestoř; rozsah teploty minimálně 20-210°C; rychlost otáčení minimálně 10-280 min; ohřevná kapacita minimálně 1300W, chladadící povrch minimálně 2100cm2, kapacita lázně minimálně 4,5l, rozměr minimálně 450x730x840 mm; maximální velikost odpařovací baňky 5l </t>
  </si>
  <si>
    <t>Skříňový laboratorní termostat chlazený, objem vnitřní komory minimálně 240 l, mikroprocesorová regulace, provozní teplota minimálně 4°C až +70°C,  regulace teploty maximálně 0,1 °C, tepelná ochrana třídy 3.3, 
dveře komory vnější plné, vnitřní prosklené, materiál vnitřní komory - nerezová ocel, vnější rozměry minimálně 600x1300x650 mm (ŠxVxH), vnitřní rozměr komory minimálně 500x100x400 mm (ŠxVxH), počet polic minimálně 4, 
maximální zátěž komory 50 kg, příkon zařízení minimálně 600 W, 
možnost nastavení provozní teploty, možnost záznamu minimální a maximální hodnoty, vizuální a zvuková signalizace překročení min/max teploty, možnost zobrazení nastavených parametru během provozu, ,rozhraní USB pro stahování dat na flash disk - minimálně 1000 datových záznamů, časovač s rozsahem min 1 min - 100 h, možnost nastavení nepřetržitého provozu, mechanický zámek dveří, vnitřní osvětlení, vnitřní elektrická zásuvka 230V, instalace a zaškolení</t>
  </si>
  <si>
    <t>Orbitalní třepačka; Dva provozní režimy, automaticky - po dotyku a režim trvalého provozu; možnost měnit frekvence třepání, maximální stabilita v závislosti na zvoleném režimu, vnější průměr minimálně 4,5 mm rozsah otáček minimálně 0 -3000 za minutu, 15w příkon, hmotnost do 2,5 kg, rozměr maximální 200x240x100mm</t>
  </si>
  <si>
    <t>Nástavce kompatibilní s danou třepačkou, sada obsahuje plastovou kolébku na mikrotitrační destičky, kruhovou pěnovou podložku pro nádoby maximálního objemu 500 ml, čtvercová podložka pro minimálně 8x0,2ml, 8x0,5ml, 16x0,5ml, čtvercová výztužní podložka pro pozdější úpravu uživatelem</t>
  </si>
  <si>
    <t>Vodní lázeň s dvojitou stěnou, vnitřní stěna z nerezavé oceli, třída Safety Class 1, rychlé nahřátí, digitální indikátor s teplotní předvolbou, teplotní rozsah minimálně +5 až 99°C, teplotní stabilita maximálně ± 0,2°C, ochrana proti suchu, součástí je víko, možnost plnit max. do 45 % obsahu a výšky max. 6 cm, vnitřní minimální rozměr lázně 280x480x120 mm (ŠxHxV), hmotnost maximálně 10 kg, součástí je nerezový rošt pasující do vodní lázně vysoký maximálně 30 mm</t>
  </si>
  <si>
    <t>laborní chladnička</t>
  </si>
  <si>
    <t>jednodveřová lednička bez mrazáku. Objem chladící části 390 l. Energetická třída A+++</t>
  </si>
  <si>
    <t>vodotěsný multimetr pH/EC/TDS/°C s kombinovanou nerozbitnou sondou, parametry pH: 0.00 až 14.00 pH
EC: 0.00 až 20.00 mS/cm,  TDS: 0.00 až 10.00 ppt (g/L), teplota: 0,0 až 60,0°C</t>
  </si>
  <si>
    <t>inertní materiál, kompatibilní s manifoldem výše</t>
  </si>
  <si>
    <t>rozměr 30x30x50 cm (objem 45 l)</t>
  </si>
  <si>
    <t>Laboratorní sušárna s nucenou cirkulací vzduchu. Objem (l): 404, Teplotní rozsah: od 10 °C nad okolní teplotou do 250 °C/ 300 °C, Vnitřní komora: nerezová ocel DIN 1.4301</t>
  </si>
  <si>
    <t>Objem (l) 108, bez ventilátoru, rozsah teplot +10°C nad teplotu okolí do +300°C, prostorová tepl. Odchylka max. 2 - 4°C, časová max. 0,2 - 0,7°C při 150°C, regulátor</t>
  </si>
  <si>
    <t>Objem (l): 108, regulátor SingleDISPLAY, vnější rozměry: 745×584×867 mm, s ventilátorem, nucená rilkulace vzduchu, zátěž polic max 30 kg,  s teplotním rozsahem do +300 °C, dvojitá ochrana proti přehřátí</t>
  </si>
  <si>
    <t>Objem (l): 155, alespoň 6 nerezových polic uvnitř sušárny, bez vnitřního ventilátoru popř ventilátor deaktivovatelný pro umožnění přirozené cirkulace vzduchu v komoře, ukazatel teploty</t>
  </si>
  <si>
    <t>materiál PTFE, kompatibilní s manifoldem výše</t>
  </si>
  <si>
    <t>materiál nerezová ocel, kompatibilní s manifoldem výše</t>
  </si>
  <si>
    <t>12 portů, měnitelné linery nebo možno i fixní, součástí ventily pro kontrolu průtoku, kompatibilní s manifoldem výše</t>
  </si>
  <si>
    <t>k použití s 3 a 6 ml SPE kolonkami, kompatibilní s manifoldem výše</t>
  </si>
  <si>
    <t xml:space="preserve">glukometr včetně příslušenství </t>
  </si>
  <si>
    <t xml:space="preserve">glukometr- příslušenství </t>
  </si>
  <si>
    <t xml:space="preserve">glukometr - příslušenství </t>
  </si>
  <si>
    <t>Sterilní lancety 4x25ks, kompatibilní s glukometrem výše</t>
  </si>
  <si>
    <t xml:space="preserve">Kontrolní roztok kompatibilní s glukometrem výše </t>
  </si>
  <si>
    <t>Víko pro parafínovou lázeň kompatibilní s parafínovou lázní výše</t>
  </si>
  <si>
    <t xml:space="preserve">víko pro parafínovou lázeň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</si>
</sst>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1"/>
      <color rgb="FF000000"/>
      <name val="Calibri"/>
      <family val="2"/>
    </font>
    <font>
      <sz val="11"/>
      <color theme="1"/>
      <name val="Calibri"/>
      <family val="2"/>
    </font>
    <font>
      <b/>
      <sz val="11"/>
      <color theme="1"/>
      <name val="Calibri"/>
      <family val="2"/>
    </font>
    <font>
      <b/>
      <sz val="11"/>
      <color rgb="FF000000"/>
      <name val="Calibri"/>
      <family val="2"/>
    </font>
    <font>
      <b/>
      <sz val="11"/>
      <name val="Calibri"/>
      <family val="2"/>
    </font>
    <font>
      <b/>
      <sz val="6"/>
      <color rgb="FF000000"/>
      <name val="Calibri"/>
      <family val="2"/>
    </font>
    <font>
      <sz val="10"/>
      <color rgb="FF000000"/>
      <name val="Calibri"/>
      <family val="2"/>
    </font>
  </fonts>
  <fills count="8">
    <fill>
      <patternFill/>
    </fill>
    <fill>
      <patternFill patternType="gray125"/>
    </fill>
    <fill>
      <patternFill patternType="solid">
        <fgColor rgb="FFFFFFFF"/>
        <bgColor indexed="64"/>
      </patternFill>
    </fill>
    <fill>
      <patternFill patternType="solid">
        <fgColor rgb="FFFFFFFF"/>
        <bgColor indexed="64"/>
      </patternFill>
    </fill>
    <fill>
      <patternFill patternType="solid">
        <fgColor rgb="FFC6E0B4"/>
        <bgColor indexed="64"/>
      </patternFill>
    </fill>
    <fill>
      <patternFill patternType="solid">
        <fgColor rgb="FFC5E0B4"/>
        <bgColor indexed="64"/>
      </patternFill>
    </fill>
    <fill>
      <patternFill patternType="solid">
        <fgColor rgb="FFFFFF00"/>
        <bgColor indexed="64"/>
      </patternFill>
    </fill>
    <fill>
      <patternFill patternType="solid">
        <fgColor theme="9" tint="0.5999900102615356"/>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1" fontId="3"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 fontId="0" fillId="0" borderId="0" xfId="0" applyNumberFormat="1" applyFill="1" applyAlignment="1">
      <alignment vertical="center"/>
    </xf>
    <xf numFmtId="1" fontId="4" fillId="0" borderId="1"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1" fontId="3" fillId="0" borderId="3" xfId="0" applyNumberFormat="1" applyFont="1" applyFill="1" applyBorder="1" applyAlignment="1">
      <alignment horizontal="center" vertical="center" wrapText="1"/>
    </xf>
    <xf numFmtId="4" fontId="0" fillId="0" borderId="0" xfId="0" applyNumberFormat="1" applyFill="1" applyAlignment="1">
      <alignment horizontal="center" vertical="center"/>
    </xf>
    <xf numFmtId="0" fontId="0" fillId="0" borderId="0" xfId="0" applyAlignment="1">
      <alignment vertical="center" wrapText="1"/>
    </xf>
    <xf numFmtId="0" fontId="0" fillId="0" borderId="0" xfId="0" applyFill="1" applyAlignment="1">
      <alignment vertical="center" wrapText="1"/>
    </xf>
    <xf numFmtId="0" fontId="3" fillId="0" borderId="2" xfId="0" applyFont="1" applyBorder="1" applyAlignment="1">
      <alignment horizontal="left" vertical="center" wrapText="1"/>
    </xf>
    <xf numFmtId="0" fontId="0" fillId="0" borderId="0" xfId="0" applyAlignment="1">
      <alignment horizontal="left" vertical="center"/>
    </xf>
    <xf numFmtId="0" fontId="5"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xf numFmtId="0" fontId="0" fillId="0" borderId="0" xfId="0" applyFont="1" applyAlignment="1">
      <alignment/>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2" borderId="1" xfId="0" applyFont="1" applyFill="1" applyBorder="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center"/>
    </xf>
    <xf numFmtId="4" fontId="3" fillId="6" borderId="1" xfId="0" applyNumberFormat="1" applyFont="1" applyFill="1" applyBorder="1" applyAlignment="1">
      <alignment horizontal="center" vertical="center"/>
    </xf>
    <xf numFmtId="4" fontId="3" fillId="0" borderId="0" xfId="0" applyNumberFormat="1" applyFont="1" applyFill="1" applyAlignment="1">
      <alignment vertical="center"/>
    </xf>
    <xf numFmtId="0" fontId="3" fillId="7"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2"/>
  <sheetViews>
    <sheetView tabSelected="1" workbookViewId="0" topLeftCell="A1">
      <selection activeCell="D3" sqref="D3"/>
    </sheetView>
  </sheetViews>
  <sheetFormatPr defaultColWidth="9.140625" defaultRowHeight="15"/>
  <cols>
    <col min="1" max="1" width="36.8515625" style="24" customWidth="1"/>
    <col min="2" max="2" width="92.57421875" style="2" customWidth="1"/>
    <col min="3" max="3" width="13.28125" style="3" customWidth="1"/>
    <col min="4" max="4" width="17.140625" style="3" customWidth="1"/>
    <col min="5" max="5" width="13.28125" style="3" customWidth="1"/>
    <col min="6" max="6" width="16.7109375" style="20" customWidth="1"/>
    <col min="7" max="7" width="15.57421875" style="12" hidden="1" customWidth="1"/>
    <col min="8" max="16384" width="9.140625" style="1" customWidth="1"/>
  </cols>
  <sheetData>
    <row r="1" spans="1:26" s="31" customFormat="1" ht="116.25" customHeight="1">
      <c r="A1" s="25" t="s">
        <v>142</v>
      </c>
      <c r="B1" s="26" t="s">
        <v>0</v>
      </c>
      <c r="C1" s="25" t="s">
        <v>1</v>
      </c>
      <c r="D1" s="25" t="s">
        <v>2</v>
      </c>
      <c r="E1" s="25" t="s">
        <v>143</v>
      </c>
      <c r="F1" s="25" t="s">
        <v>144</v>
      </c>
      <c r="G1" s="27" t="s">
        <v>3</v>
      </c>
      <c r="H1" s="28"/>
      <c r="I1" s="28"/>
      <c r="J1" s="28"/>
      <c r="K1" s="28"/>
      <c r="L1" s="28"/>
      <c r="M1" s="29"/>
      <c r="N1" s="29"/>
      <c r="O1" s="29"/>
      <c r="P1" s="30"/>
      <c r="Q1" s="30"/>
      <c r="R1" s="30"/>
      <c r="S1" s="30"/>
      <c r="T1" s="30"/>
      <c r="U1" s="30"/>
      <c r="V1" s="30"/>
      <c r="W1" s="30"/>
      <c r="X1" s="30"/>
      <c r="Y1" s="30"/>
      <c r="Z1" s="30"/>
    </row>
    <row r="2" spans="1:7" s="21" customFormat="1" ht="15">
      <c r="A2" s="5" t="s">
        <v>4</v>
      </c>
      <c r="B2" s="5" t="s">
        <v>5</v>
      </c>
      <c r="C2" s="4" t="s">
        <v>6</v>
      </c>
      <c r="D2" s="4">
        <v>2</v>
      </c>
      <c r="E2" s="6"/>
      <c r="F2" s="34">
        <f>E2*D2</f>
        <v>0</v>
      </c>
      <c r="G2" s="6" t="s">
        <v>7</v>
      </c>
    </row>
    <row r="3" spans="1:7" s="21" customFormat="1" ht="15">
      <c r="A3" s="5" t="s">
        <v>148</v>
      </c>
      <c r="B3" s="7" t="s">
        <v>8</v>
      </c>
      <c r="C3" s="4" t="s">
        <v>6</v>
      </c>
      <c r="D3" s="4">
        <v>1</v>
      </c>
      <c r="E3" s="6"/>
      <c r="F3" s="34">
        <f aca="true" t="shared" si="0" ref="F3:F61">E3*D3</f>
        <v>0</v>
      </c>
      <c r="G3" s="6" t="s">
        <v>7</v>
      </c>
    </row>
    <row r="4" spans="1:7" s="21" customFormat="1" ht="30">
      <c r="A4" s="5" t="s">
        <v>14</v>
      </c>
      <c r="B4" s="5" t="s">
        <v>15</v>
      </c>
      <c r="C4" s="4" t="s">
        <v>6</v>
      </c>
      <c r="D4" s="4">
        <v>1</v>
      </c>
      <c r="E4" s="6"/>
      <c r="F4" s="34">
        <f t="shared" si="0"/>
        <v>0</v>
      </c>
      <c r="G4" s="6">
        <v>1</v>
      </c>
    </row>
    <row r="5" spans="1:7" s="21" customFormat="1" ht="45">
      <c r="A5" s="5" t="s">
        <v>147</v>
      </c>
      <c r="B5" s="7" t="s">
        <v>16</v>
      </c>
      <c r="C5" s="4" t="s">
        <v>6</v>
      </c>
      <c r="D5" s="4">
        <v>1</v>
      </c>
      <c r="E5" s="6"/>
      <c r="F5" s="34">
        <f t="shared" si="0"/>
        <v>0</v>
      </c>
      <c r="G5" s="6">
        <v>1</v>
      </c>
    </row>
    <row r="6" spans="1:7" s="21" customFormat="1" ht="30">
      <c r="A6" s="5" t="s">
        <v>17</v>
      </c>
      <c r="B6" s="7" t="s">
        <v>18</v>
      </c>
      <c r="C6" s="4" t="s">
        <v>6</v>
      </c>
      <c r="D6" s="4">
        <v>2</v>
      </c>
      <c r="E6" s="6"/>
      <c r="F6" s="34">
        <f t="shared" si="0"/>
        <v>0</v>
      </c>
      <c r="G6" s="6">
        <v>1</v>
      </c>
    </row>
    <row r="7" spans="1:7" s="21" customFormat="1" ht="24" customHeight="1">
      <c r="A7" s="5" t="s">
        <v>19</v>
      </c>
      <c r="B7" s="5" t="s">
        <v>20</v>
      </c>
      <c r="C7" s="4" t="s">
        <v>6</v>
      </c>
      <c r="D7" s="4">
        <v>1</v>
      </c>
      <c r="E7" s="6"/>
      <c r="F7" s="34">
        <f t="shared" si="0"/>
        <v>0</v>
      </c>
      <c r="G7" s="6">
        <v>10</v>
      </c>
    </row>
    <row r="8" spans="1:7" s="21" customFormat="1" ht="24" customHeight="1">
      <c r="A8" s="5" t="s">
        <v>19</v>
      </c>
      <c r="B8" s="7" t="s">
        <v>21</v>
      </c>
      <c r="C8" s="4" t="s">
        <v>6</v>
      </c>
      <c r="D8" s="4">
        <v>1</v>
      </c>
      <c r="E8" s="6"/>
      <c r="F8" s="34">
        <f t="shared" si="0"/>
        <v>0</v>
      </c>
      <c r="G8" s="6">
        <v>10</v>
      </c>
    </row>
    <row r="9" spans="1:7" s="21" customFormat="1" ht="55.9" customHeight="1">
      <c r="A9" s="5" t="s">
        <v>22</v>
      </c>
      <c r="B9" s="5" t="s">
        <v>154</v>
      </c>
      <c r="C9" s="4" t="s">
        <v>6</v>
      </c>
      <c r="D9" s="4">
        <v>6</v>
      </c>
      <c r="E9" s="6"/>
      <c r="F9" s="34">
        <f t="shared" si="0"/>
        <v>0</v>
      </c>
      <c r="G9" s="6">
        <v>10</v>
      </c>
    </row>
    <row r="10" spans="1:7" s="21" customFormat="1" ht="33" customHeight="1">
      <c r="A10" s="5" t="s">
        <v>23</v>
      </c>
      <c r="B10" s="7" t="s">
        <v>24</v>
      </c>
      <c r="C10" s="4" t="s">
        <v>6</v>
      </c>
      <c r="D10" s="4">
        <v>1</v>
      </c>
      <c r="E10" s="6"/>
      <c r="F10" s="34">
        <f t="shared" si="0"/>
        <v>0</v>
      </c>
      <c r="G10" s="6">
        <v>10</v>
      </c>
    </row>
    <row r="11" spans="1:7" s="21" customFormat="1" ht="33" customHeight="1">
      <c r="A11" s="5" t="s">
        <v>25</v>
      </c>
      <c r="B11" s="5" t="s">
        <v>26</v>
      </c>
      <c r="C11" s="4" t="s">
        <v>6</v>
      </c>
      <c r="D11" s="4">
        <v>3</v>
      </c>
      <c r="E11" s="6"/>
      <c r="F11" s="34">
        <f t="shared" si="0"/>
        <v>0</v>
      </c>
      <c r="G11" s="6">
        <v>10</v>
      </c>
    </row>
    <row r="12" spans="1:7" s="21" customFormat="1" ht="33" customHeight="1">
      <c r="A12" s="5" t="s">
        <v>25</v>
      </c>
      <c r="B12" s="5" t="s">
        <v>27</v>
      </c>
      <c r="C12" s="4" t="s">
        <v>6</v>
      </c>
      <c r="D12" s="4">
        <v>3</v>
      </c>
      <c r="E12" s="6"/>
      <c r="F12" s="34">
        <f t="shared" si="0"/>
        <v>0</v>
      </c>
      <c r="G12" s="6">
        <v>10</v>
      </c>
    </row>
    <row r="13" spans="1:7" s="21" customFormat="1" ht="33" customHeight="1">
      <c r="A13" s="5" t="s">
        <v>25</v>
      </c>
      <c r="B13" s="7" t="s">
        <v>28</v>
      </c>
      <c r="C13" s="4" t="s">
        <v>6</v>
      </c>
      <c r="D13" s="4">
        <v>3</v>
      </c>
      <c r="E13" s="6"/>
      <c r="F13" s="34">
        <f t="shared" si="0"/>
        <v>0</v>
      </c>
      <c r="G13" s="6">
        <v>10</v>
      </c>
    </row>
    <row r="14" spans="1:7" s="21" customFormat="1" ht="33" customHeight="1">
      <c r="A14" s="5" t="s">
        <v>25</v>
      </c>
      <c r="B14" s="7" t="s">
        <v>29</v>
      </c>
      <c r="C14" s="4" t="s">
        <v>6</v>
      </c>
      <c r="D14" s="4">
        <v>3</v>
      </c>
      <c r="E14" s="6"/>
      <c r="F14" s="34">
        <f t="shared" si="0"/>
        <v>0</v>
      </c>
      <c r="G14" s="6">
        <v>10</v>
      </c>
    </row>
    <row r="15" spans="1:7" s="21" customFormat="1" ht="77.45" customHeight="1">
      <c r="A15" s="5" t="s">
        <v>30</v>
      </c>
      <c r="B15" s="7" t="s">
        <v>31</v>
      </c>
      <c r="C15" s="4" t="s">
        <v>6</v>
      </c>
      <c r="D15" s="4">
        <v>1</v>
      </c>
      <c r="E15" s="6"/>
      <c r="F15" s="34">
        <f t="shared" si="0"/>
        <v>0</v>
      </c>
      <c r="G15" s="6">
        <v>10</v>
      </c>
    </row>
    <row r="16" spans="1:7" s="21" customFormat="1" ht="97.9" customHeight="1">
      <c r="A16" s="5" t="s">
        <v>32</v>
      </c>
      <c r="B16" s="5" t="s">
        <v>33</v>
      </c>
      <c r="C16" s="4" t="s">
        <v>6</v>
      </c>
      <c r="D16" s="4">
        <v>1</v>
      </c>
      <c r="E16" s="6"/>
      <c r="F16" s="34">
        <f t="shared" si="0"/>
        <v>0</v>
      </c>
      <c r="G16" s="6">
        <v>10</v>
      </c>
    </row>
    <row r="17" spans="1:7" s="21" customFormat="1" ht="75">
      <c r="A17" s="5" t="s">
        <v>34</v>
      </c>
      <c r="B17" s="7" t="s">
        <v>35</v>
      </c>
      <c r="C17" s="4" t="s">
        <v>6</v>
      </c>
      <c r="D17" s="4">
        <v>1</v>
      </c>
      <c r="E17" s="6"/>
      <c r="F17" s="34">
        <f t="shared" si="0"/>
        <v>0</v>
      </c>
      <c r="G17" s="6">
        <v>10</v>
      </c>
    </row>
    <row r="18" spans="1:7" s="21" customFormat="1" ht="100.9" customHeight="1">
      <c r="A18" s="5" t="s">
        <v>170</v>
      </c>
      <c r="B18" s="7" t="s">
        <v>36</v>
      </c>
      <c r="C18" s="4" t="s">
        <v>6</v>
      </c>
      <c r="D18" s="4">
        <v>1</v>
      </c>
      <c r="E18" s="6"/>
      <c r="F18" s="34">
        <f t="shared" si="0"/>
        <v>0</v>
      </c>
      <c r="G18" s="6">
        <v>10</v>
      </c>
    </row>
    <row r="19" spans="1:7" s="21" customFormat="1" ht="15">
      <c r="A19" s="5" t="s">
        <v>171</v>
      </c>
      <c r="B19" s="35" t="s">
        <v>173</v>
      </c>
      <c r="C19" s="4" t="s">
        <v>6</v>
      </c>
      <c r="D19" s="4">
        <v>1</v>
      </c>
      <c r="E19" s="6"/>
      <c r="F19" s="34">
        <f t="shared" si="0"/>
        <v>0</v>
      </c>
      <c r="G19" s="6">
        <v>10</v>
      </c>
    </row>
    <row r="20" spans="1:7" s="21" customFormat="1" ht="15">
      <c r="A20" s="5" t="s">
        <v>172</v>
      </c>
      <c r="B20" s="35" t="s">
        <v>174</v>
      </c>
      <c r="C20" s="4" t="s">
        <v>6</v>
      </c>
      <c r="D20" s="4">
        <v>1</v>
      </c>
      <c r="E20" s="6"/>
      <c r="F20" s="34">
        <f t="shared" si="0"/>
        <v>0</v>
      </c>
      <c r="G20" s="6">
        <v>10</v>
      </c>
    </row>
    <row r="21" spans="1:7" s="21" customFormat="1" ht="61.15" customHeight="1">
      <c r="A21" s="5" t="s">
        <v>22</v>
      </c>
      <c r="B21" s="5" t="s">
        <v>37</v>
      </c>
      <c r="C21" s="4" t="s">
        <v>6</v>
      </c>
      <c r="D21" s="4">
        <v>2</v>
      </c>
      <c r="E21" s="6"/>
      <c r="F21" s="34">
        <f t="shared" si="0"/>
        <v>0</v>
      </c>
      <c r="G21" s="6">
        <v>10</v>
      </c>
    </row>
    <row r="22" spans="1:7" s="21" customFormat="1" ht="53.45" customHeight="1">
      <c r="A22" s="5" t="s">
        <v>38</v>
      </c>
      <c r="B22" s="5" t="s">
        <v>155</v>
      </c>
      <c r="C22" s="4" t="s">
        <v>6</v>
      </c>
      <c r="D22" s="4">
        <v>2</v>
      </c>
      <c r="E22" s="6"/>
      <c r="F22" s="34">
        <f t="shared" si="0"/>
        <v>0</v>
      </c>
      <c r="G22" s="6">
        <v>10</v>
      </c>
    </row>
    <row r="23" spans="1:7" s="21" customFormat="1" ht="83.45" customHeight="1">
      <c r="A23" s="5" t="s">
        <v>39</v>
      </c>
      <c r="B23" s="7" t="s">
        <v>40</v>
      </c>
      <c r="C23" s="4" t="s">
        <v>6</v>
      </c>
      <c r="D23" s="4">
        <v>7</v>
      </c>
      <c r="E23" s="6"/>
      <c r="F23" s="34">
        <f t="shared" si="0"/>
        <v>0</v>
      </c>
      <c r="G23" s="6">
        <v>10</v>
      </c>
    </row>
    <row r="24" spans="1:7" s="21" customFormat="1" ht="69.6" customHeight="1">
      <c r="A24" s="5" t="s">
        <v>41</v>
      </c>
      <c r="B24" s="5" t="s">
        <v>42</v>
      </c>
      <c r="C24" s="4" t="s">
        <v>6</v>
      </c>
      <c r="D24" s="4">
        <v>7</v>
      </c>
      <c r="E24" s="6"/>
      <c r="F24" s="34">
        <f t="shared" si="0"/>
        <v>0</v>
      </c>
      <c r="G24" s="6">
        <v>10</v>
      </c>
    </row>
    <row r="25" spans="1:7" s="21" customFormat="1" ht="75">
      <c r="A25" s="5" t="s">
        <v>43</v>
      </c>
      <c r="B25" s="5" t="s">
        <v>156</v>
      </c>
      <c r="C25" s="4" t="s">
        <v>6</v>
      </c>
      <c r="D25" s="4">
        <v>1</v>
      </c>
      <c r="E25" s="6"/>
      <c r="F25" s="34">
        <f t="shared" si="0"/>
        <v>0</v>
      </c>
      <c r="G25" s="6">
        <v>10</v>
      </c>
    </row>
    <row r="26" spans="1:7" s="21" customFormat="1" ht="30">
      <c r="A26" s="5" t="s">
        <v>44</v>
      </c>
      <c r="B26" s="7" t="s">
        <v>45</v>
      </c>
      <c r="C26" s="4" t="s">
        <v>6</v>
      </c>
      <c r="D26" s="4">
        <v>2</v>
      </c>
      <c r="E26" s="6"/>
      <c r="F26" s="34">
        <f t="shared" si="0"/>
        <v>0</v>
      </c>
      <c r="G26" s="6">
        <v>11</v>
      </c>
    </row>
    <row r="27" spans="1:7" s="21" customFormat="1" ht="30">
      <c r="A27" s="5" t="s">
        <v>46</v>
      </c>
      <c r="B27" s="5" t="s">
        <v>47</v>
      </c>
      <c r="C27" s="4" t="s">
        <v>6</v>
      </c>
      <c r="D27" s="4">
        <v>1</v>
      </c>
      <c r="E27" s="6"/>
      <c r="F27" s="34">
        <f t="shared" si="0"/>
        <v>0</v>
      </c>
      <c r="G27" s="6">
        <v>11</v>
      </c>
    </row>
    <row r="28" spans="1:7" s="21" customFormat="1" ht="30">
      <c r="A28" s="16" t="s">
        <v>46</v>
      </c>
      <c r="B28" s="16" t="s">
        <v>48</v>
      </c>
      <c r="C28" s="8" t="s">
        <v>6</v>
      </c>
      <c r="D28" s="8">
        <v>1</v>
      </c>
      <c r="E28" s="9"/>
      <c r="F28" s="34">
        <f t="shared" si="0"/>
        <v>0</v>
      </c>
      <c r="G28" s="9">
        <v>11</v>
      </c>
    </row>
    <row r="29" spans="1:7" s="21" customFormat="1" ht="30">
      <c r="A29" s="5" t="s">
        <v>49</v>
      </c>
      <c r="B29" s="5" t="s">
        <v>50</v>
      </c>
      <c r="C29" s="4" t="s">
        <v>6</v>
      </c>
      <c r="D29" s="4">
        <v>1</v>
      </c>
      <c r="E29" s="6"/>
      <c r="F29" s="34">
        <f t="shared" si="0"/>
        <v>0</v>
      </c>
      <c r="G29" s="6">
        <v>11</v>
      </c>
    </row>
    <row r="30" spans="1:7" s="21" customFormat="1" ht="19.15" customHeight="1">
      <c r="A30" s="5" t="s">
        <v>51</v>
      </c>
      <c r="B30" s="7" t="s">
        <v>52</v>
      </c>
      <c r="C30" s="4" t="s">
        <v>6</v>
      </c>
      <c r="D30" s="4">
        <v>30</v>
      </c>
      <c r="E30" s="6"/>
      <c r="F30" s="34">
        <f t="shared" si="0"/>
        <v>0</v>
      </c>
      <c r="G30" s="6">
        <v>1</v>
      </c>
    </row>
    <row r="31" spans="1:7" s="21" customFormat="1" ht="19.15" customHeight="1">
      <c r="A31" s="5" t="s">
        <v>53</v>
      </c>
      <c r="B31" s="7" t="s">
        <v>54</v>
      </c>
      <c r="C31" s="4" t="s">
        <v>6</v>
      </c>
      <c r="D31" s="4">
        <v>60</v>
      </c>
      <c r="E31" s="6"/>
      <c r="F31" s="34">
        <f t="shared" si="0"/>
        <v>0</v>
      </c>
      <c r="G31" s="6">
        <v>1</v>
      </c>
    </row>
    <row r="32" spans="1:7" s="21" customFormat="1" ht="30">
      <c r="A32" s="7" t="s">
        <v>55</v>
      </c>
      <c r="B32" s="5" t="s">
        <v>56</v>
      </c>
      <c r="C32" s="4" t="s">
        <v>6</v>
      </c>
      <c r="D32" s="4">
        <v>2</v>
      </c>
      <c r="E32" s="6"/>
      <c r="F32" s="34">
        <f t="shared" si="0"/>
        <v>0</v>
      </c>
      <c r="G32" s="6">
        <v>1</v>
      </c>
    </row>
    <row r="33" spans="1:7" s="21" customFormat="1" ht="15">
      <c r="A33" s="5" t="s">
        <v>57</v>
      </c>
      <c r="B33" s="5" t="s">
        <v>58</v>
      </c>
      <c r="C33" s="4" t="s">
        <v>6</v>
      </c>
      <c r="D33" s="4">
        <v>2</v>
      </c>
      <c r="E33" s="6"/>
      <c r="F33" s="34">
        <f t="shared" si="0"/>
        <v>0</v>
      </c>
      <c r="G33" s="6">
        <v>1</v>
      </c>
    </row>
    <row r="34" spans="1:7" s="21" customFormat="1" ht="75">
      <c r="A34" s="5" t="s">
        <v>59</v>
      </c>
      <c r="B34" s="5" t="s">
        <v>60</v>
      </c>
      <c r="C34" s="4" t="s">
        <v>6</v>
      </c>
      <c r="D34" s="4">
        <v>1</v>
      </c>
      <c r="E34" s="6"/>
      <c r="F34" s="34">
        <f t="shared" si="0"/>
        <v>0</v>
      </c>
      <c r="G34" s="6">
        <v>10</v>
      </c>
    </row>
    <row r="35" spans="1:7" s="22" customFormat="1" ht="41.45" customHeight="1">
      <c r="A35" s="18" t="s">
        <v>61</v>
      </c>
      <c r="B35" s="18" t="s">
        <v>62</v>
      </c>
      <c r="C35" s="17" t="s">
        <v>6</v>
      </c>
      <c r="D35" s="17">
        <v>1</v>
      </c>
      <c r="E35" s="19"/>
      <c r="F35" s="34">
        <f t="shared" si="0"/>
        <v>0</v>
      </c>
      <c r="G35" s="19">
        <v>9</v>
      </c>
    </row>
    <row r="36" spans="1:7" s="22" customFormat="1" ht="41.45" customHeight="1">
      <c r="A36" s="11" t="s">
        <v>63</v>
      </c>
      <c r="B36" s="36" t="s">
        <v>64</v>
      </c>
      <c r="C36" s="10" t="s">
        <v>6</v>
      </c>
      <c r="D36" s="10">
        <v>1</v>
      </c>
      <c r="E36" s="6"/>
      <c r="F36" s="34">
        <f t="shared" si="0"/>
        <v>0</v>
      </c>
      <c r="G36" s="6">
        <v>9</v>
      </c>
    </row>
    <row r="37" spans="1:7" s="21" customFormat="1" ht="41.45" customHeight="1">
      <c r="A37" s="5" t="s">
        <v>147</v>
      </c>
      <c r="B37" s="7" t="s">
        <v>65</v>
      </c>
      <c r="C37" s="4" t="s">
        <v>6</v>
      </c>
      <c r="D37" s="4">
        <v>2</v>
      </c>
      <c r="E37" s="6"/>
      <c r="F37" s="34">
        <f t="shared" si="0"/>
        <v>0</v>
      </c>
      <c r="G37" s="6">
        <v>9</v>
      </c>
    </row>
    <row r="38" spans="1:7" s="21" customFormat="1" ht="30">
      <c r="A38" s="5" t="s">
        <v>150</v>
      </c>
      <c r="B38" s="5" t="s">
        <v>66</v>
      </c>
      <c r="C38" s="4" t="s">
        <v>6</v>
      </c>
      <c r="D38" s="4">
        <v>2</v>
      </c>
      <c r="E38" s="6"/>
      <c r="F38" s="34">
        <f t="shared" si="0"/>
        <v>0</v>
      </c>
      <c r="G38" s="6">
        <v>9</v>
      </c>
    </row>
    <row r="39" spans="1:7" s="21" customFormat="1" ht="15">
      <c r="A39" s="5" t="s">
        <v>67</v>
      </c>
      <c r="B39" s="7" t="s">
        <v>68</v>
      </c>
      <c r="C39" s="4" t="s">
        <v>6</v>
      </c>
      <c r="D39" s="4">
        <v>1</v>
      </c>
      <c r="E39" s="6"/>
      <c r="F39" s="34">
        <f t="shared" si="0"/>
        <v>0</v>
      </c>
      <c r="G39" s="6">
        <v>9</v>
      </c>
    </row>
    <row r="40" spans="1:7" s="22" customFormat="1" ht="31.15" customHeight="1">
      <c r="A40" s="11" t="s">
        <v>69</v>
      </c>
      <c r="B40" s="11" t="s">
        <v>70</v>
      </c>
      <c r="C40" s="10" t="s">
        <v>6</v>
      </c>
      <c r="D40" s="10">
        <v>1</v>
      </c>
      <c r="E40" s="6"/>
      <c r="F40" s="34">
        <f t="shared" si="0"/>
        <v>0</v>
      </c>
      <c r="G40" s="6">
        <v>9</v>
      </c>
    </row>
    <row r="41" spans="1:7" s="22" customFormat="1" ht="30" customHeight="1">
      <c r="A41" s="11" t="s">
        <v>69</v>
      </c>
      <c r="B41" s="11" t="s">
        <v>71</v>
      </c>
      <c r="C41" s="10" t="s">
        <v>6</v>
      </c>
      <c r="D41" s="10">
        <v>1</v>
      </c>
      <c r="E41" s="6"/>
      <c r="F41" s="34">
        <f t="shared" si="0"/>
        <v>0</v>
      </c>
      <c r="G41" s="6">
        <v>9</v>
      </c>
    </row>
    <row r="42" spans="1:7" s="22" customFormat="1" ht="46.15" customHeight="1">
      <c r="A42" s="11" t="s">
        <v>72</v>
      </c>
      <c r="B42" s="11" t="s">
        <v>73</v>
      </c>
      <c r="C42" s="10" t="s">
        <v>6</v>
      </c>
      <c r="D42" s="10">
        <v>2</v>
      </c>
      <c r="E42" s="6"/>
      <c r="F42" s="34">
        <f t="shared" si="0"/>
        <v>0</v>
      </c>
      <c r="G42" s="6">
        <v>9</v>
      </c>
    </row>
    <row r="43" spans="1:7" s="22" customFormat="1" ht="26.45" customHeight="1">
      <c r="A43" s="11" t="s">
        <v>74</v>
      </c>
      <c r="B43" s="11" t="s">
        <v>75</v>
      </c>
      <c r="C43" s="10" t="s">
        <v>6</v>
      </c>
      <c r="D43" s="10">
        <v>2</v>
      </c>
      <c r="E43" s="6"/>
      <c r="F43" s="34">
        <f t="shared" si="0"/>
        <v>0</v>
      </c>
      <c r="G43" s="6">
        <v>9</v>
      </c>
    </row>
    <row r="44" spans="1:7" s="22" customFormat="1" ht="37.9" customHeight="1">
      <c r="A44" s="11" t="s">
        <v>76</v>
      </c>
      <c r="B44" s="11" t="s">
        <v>77</v>
      </c>
      <c r="C44" s="10" t="s">
        <v>6</v>
      </c>
      <c r="D44" s="10">
        <v>3</v>
      </c>
      <c r="E44" s="10"/>
      <c r="F44" s="34">
        <f t="shared" si="0"/>
        <v>0</v>
      </c>
      <c r="G44" s="10">
        <v>9</v>
      </c>
    </row>
    <row r="45" spans="1:7" s="21" customFormat="1" ht="43.9" customHeight="1">
      <c r="A45" s="7" t="s">
        <v>78</v>
      </c>
      <c r="B45" s="7" t="s">
        <v>79</v>
      </c>
      <c r="C45" s="33" t="s">
        <v>6</v>
      </c>
      <c r="D45" s="33">
        <v>2</v>
      </c>
      <c r="E45" s="10"/>
      <c r="F45" s="34">
        <f t="shared" si="0"/>
        <v>0</v>
      </c>
      <c r="G45" s="10">
        <v>9</v>
      </c>
    </row>
    <row r="46" spans="1:7" s="21" customFormat="1" ht="28.15" customHeight="1">
      <c r="A46" s="7" t="s">
        <v>80</v>
      </c>
      <c r="B46" s="7" t="s">
        <v>81</v>
      </c>
      <c r="C46" s="33" t="s">
        <v>6</v>
      </c>
      <c r="D46" s="33">
        <v>1</v>
      </c>
      <c r="E46" s="6"/>
      <c r="F46" s="34">
        <f t="shared" si="0"/>
        <v>0</v>
      </c>
      <c r="G46" s="6">
        <v>5</v>
      </c>
    </row>
    <row r="47" spans="1:7" s="21" customFormat="1" ht="30.6" customHeight="1">
      <c r="A47" s="7" t="s">
        <v>157</v>
      </c>
      <c r="B47" s="7" t="s">
        <v>158</v>
      </c>
      <c r="C47" s="33" t="s">
        <v>6</v>
      </c>
      <c r="D47" s="33">
        <v>1</v>
      </c>
      <c r="E47" s="6"/>
      <c r="F47" s="34">
        <f t="shared" si="0"/>
        <v>0</v>
      </c>
      <c r="G47" s="6">
        <v>5</v>
      </c>
    </row>
    <row r="48" spans="1:7" s="21" customFormat="1" ht="52.15" customHeight="1">
      <c r="A48" s="7" t="s">
        <v>82</v>
      </c>
      <c r="B48" s="7" t="s">
        <v>159</v>
      </c>
      <c r="C48" s="33" t="s">
        <v>6</v>
      </c>
      <c r="D48" s="33">
        <v>1</v>
      </c>
      <c r="E48" s="6"/>
      <c r="F48" s="34">
        <f t="shared" si="0"/>
        <v>0</v>
      </c>
      <c r="G48" s="6">
        <v>5</v>
      </c>
    </row>
    <row r="49" spans="1:7" s="21" customFormat="1" ht="27.6" customHeight="1">
      <c r="A49" s="7" t="s">
        <v>83</v>
      </c>
      <c r="B49" s="7" t="s">
        <v>84</v>
      </c>
      <c r="C49" s="33" t="s">
        <v>6</v>
      </c>
      <c r="D49" s="33">
        <v>1</v>
      </c>
      <c r="E49" s="10"/>
      <c r="F49" s="34">
        <f t="shared" si="0"/>
        <v>0</v>
      </c>
      <c r="G49" s="10">
        <v>8</v>
      </c>
    </row>
    <row r="50" spans="1:7" s="21" customFormat="1" ht="30">
      <c r="A50" s="7" t="s">
        <v>85</v>
      </c>
      <c r="B50" s="7" t="s">
        <v>151</v>
      </c>
      <c r="C50" s="33" t="s">
        <v>6</v>
      </c>
      <c r="D50" s="33">
        <v>1</v>
      </c>
      <c r="E50" s="10"/>
      <c r="F50" s="34">
        <f t="shared" si="0"/>
        <v>0</v>
      </c>
      <c r="G50" s="10">
        <v>8</v>
      </c>
    </row>
    <row r="51" spans="1:7" s="21" customFormat="1" ht="45">
      <c r="A51" s="7" t="s">
        <v>86</v>
      </c>
      <c r="B51" s="7" t="s">
        <v>87</v>
      </c>
      <c r="C51" s="33" t="s">
        <v>6</v>
      </c>
      <c r="D51" s="33">
        <v>1</v>
      </c>
      <c r="E51" s="10"/>
      <c r="F51" s="34">
        <f t="shared" si="0"/>
        <v>0</v>
      </c>
      <c r="G51" s="10">
        <v>8</v>
      </c>
    </row>
    <row r="52" spans="1:7" s="21" customFormat="1" ht="30">
      <c r="A52" s="7" t="s">
        <v>88</v>
      </c>
      <c r="B52" s="7" t="s">
        <v>89</v>
      </c>
      <c r="C52" s="33" t="s">
        <v>6</v>
      </c>
      <c r="D52" s="33">
        <v>1</v>
      </c>
      <c r="E52" s="10"/>
      <c r="F52" s="34">
        <f t="shared" si="0"/>
        <v>0</v>
      </c>
      <c r="G52" s="10">
        <v>8</v>
      </c>
    </row>
    <row r="53" spans="1:7" s="22" customFormat="1" ht="25.15" customHeight="1">
      <c r="A53" s="11" t="s">
        <v>90</v>
      </c>
      <c r="B53" s="11" t="s">
        <v>91</v>
      </c>
      <c r="C53" s="10" t="s">
        <v>6</v>
      </c>
      <c r="D53" s="10">
        <v>2</v>
      </c>
      <c r="E53" s="10"/>
      <c r="F53" s="34">
        <f t="shared" si="0"/>
        <v>0</v>
      </c>
      <c r="G53" s="10">
        <v>8</v>
      </c>
    </row>
    <row r="54" spans="1:7" s="22" customFormat="1" ht="25.15" customHeight="1">
      <c r="A54" s="11" t="s">
        <v>92</v>
      </c>
      <c r="B54" s="11" t="s">
        <v>93</v>
      </c>
      <c r="C54" s="10" t="s">
        <v>6</v>
      </c>
      <c r="D54" s="10">
        <v>2</v>
      </c>
      <c r="E54" s="10"/>
      <c r="F54" s="34">
        <f t="shared" si="0"/>
        <v>0</v>
      </c>
      <c r="G54" s="10">
        <v>8</v>
      </c>
    </row>
    <row r="55" spans="1:7" s="21" customFormat="1" ht="25.15" customHeight="1">
      <c r="A55" s="7" t="s">
        <v>94</v>
      </c>
      <c r="B55" s="7" t="s">
        <v>95</v>
      </c>
      <c r="C55" s="33" t="s">
        <v>6</v>
      </c>
      <c r="D55" s="33">
        <v>2</v>
      </c>
      <c r="E55" s="10"/>
      <c r="F55" s="34">
        <f t="shared" si="0"/>
        <v>0</v>
      </c>
      <c r="G55" s="10">
        <v>8</v>
      </c>
    </row>
    <row r="56" spans="1:7" s="21" customFormat="1" ht="25.15" customHeight="1">
      <c r="A56" s="7" t="s">
        <v>96</v>
      </c>
      <c r="B56" s="7" t="s">
        <v>97</v>
      </c>
      <c r="C56" s="33" t="s">
        <v>6</v>
      </c>
      <c r="D56" s="33">
        <v>1</v>
      </c>
      <c r="E56" s="10"/>
      <c r="F56" s="34">
        <f t="shared" si="0"/>
        <v>0</v>
      </c>
      <c r="G56" s="10">
        <v>8</v>
      </c>
    </row>
    <row r="57" spans="1:7" s="22" customFormat="1" ht="49.9" customHeight="1">
      <c r="A57" s="11" t="s">
        <v>98</v>
      </c>
      <c r="B57" s="11" t="s">
        <v>161</v>
      </c>
      <c r="C57" s="10" t="s">
        <v>6</v>
      </c>
      <c r="D57" s="10">
        <v>40</v>
      </c>
      <c r="E57" s="10"/>
      <c r="F57" s="34">
        <f t="shared" si="0"/>
        <v>0</v>
      </c>
      <c r="G57" s="10">
        <v>8</v>
      </c>
    </row>
    <row r="58" spans="1:7" s="21" customFormat="1" ht="30">
      <c r="A58" s="7" t="s">
        <v>99</v>
      </c>
      <c r="B58" s="7" t="s">
        <v>100</v>
      </c>
      <c r="C58" s="33" t="s">
        <v>6</v>
      </c>
      <c r="D58" s="33">
        <v>1</v>
      </c>
      <c r="E58" s="10"/>
      <c r="F58" s="34">
        <f t="shared" si="0"/>
        <v>0</v>
      </c>
      <c r="G58" s="10">
        <v>8</v>
      </c>
    </row>
    <row r="59" spans="1:7" s="21" customFormat="1" ht="30">
      <c r="A59" s="7" t="s">
        <v>101</v>
      </c>
      <c r="B59" s="7" t="s">
        <v>102</v>
      </c>
      <c r="C59" s="33" t="s">
        <v>6</v>
      </c>
      <c r="D59" s="33">
        <v>1</v>
      </c>
      <c r="E59" s="10"/>
      <c r="F59" s="34">
        <f t="shared" si="0"/>
        <v>0</v>
      </c>
      <c r="G59" s="10">
        <v>8</v>
      </c>
    </row>
    <row r="60" spans="1:7" s="21" customFormat="1" ht="30">
      <c r="A60" s="7" t="s">
        <v>103</v>
      </c>
      <c r="B60" s="7" t="s">
        <v>104</v>
      </c>
      <c r="C60" s="33" t="s">
        <v>6</v>
      </c>
      <c r="D60" s="33">
        <v>1</v>
      </c>
      <c r="E60" s="10"/>
      <c r="F60" s="34">
        <f t="shared" si="0"/>
        <v>0</v>
      </c>
      <c r="G60" s="10">
        <v>8</v>
      </c>
    </row>
    <row r="61" spans="1:7" s="21" customFormat="1" ht="30">
      <c r="A61" s="7" t="s">
        <v>105</v>
      </c>
      <c r="B61" s="7" t="s">
        <v>106</v>
      </c>
      <c r="C61" s="33" t="s">
        <v>6</v>
      </c>
      <c r="D61" s="33">
        <v>1</v>
      </c>
      <c r="E61" s="10"/>
      <c r="F61" s="34">
        <f t="shared" si="0"/>
        <v>0</v>
      </c>
      <c r="G61" s="10">
        <v>8</v>
      </c>
    </row>
    <row r="62" spans="1:7" s="21" customFormat="1" ht="30">
      <c r="A62" s="7" t="s">
        <v>107</v>
      </c>
      <c r="B62" s="7" t="s">
        <v>108</v>
      </c>
      <c r="C62" s="33" t="s">
        <v>6</v>
      </c>
      <c r="D62" s="33">
        <v>1</v>
      </c>
      <c r="E62" s="10"/>
      <c r="F62" s="34">
        <f aca="true" t="shared" si="1" ref="F62:F91">E62*D62</f>
        <v>0</v>
      </c>
      <c r="G62" s="10">
        <v>8</v>
      </c>
    </row>
    <row r="63" spans="1:7" s="21" customFormat="1" ht="30">
      <c r="A63" s="7" t="s">
        <v>109</v>
      </c>
      <c r="B63" s="7" t="s">
        <v>110</v>
      </c>
      <c r="C63" s="33" t="s">
        <v>6</v>
      </c>
      <c r="D63" s="33">
        <v>1</v>
      </c>
      <c r="E63" s="10"/>
      <c r="F63" s="34">
        <f t="shared" si="1"/>
        <v>0</v>
      </c>
      <c r="G63" s="10">
        <v>8</v>
      </c>
    </row>
    <row r="64" spans="1:7" s="22" customFormat="1" ht="45">
      <c r="A64" s="11" t="s">
        <v>111</v>
      </c>
      <c r="B64" s="11" t="s">
        <v>138</v>
      </c>
      <c r="C64" s="10" t="s">
        <v>6</v>
      </c>
      <c r="D64" s="10">
        <v>1</v>
      </c>
      <c r="E64" s="10"/>
      <c r="F64" s="34">
        <f t="shared" si="1"/>
        <v>0</v>
      </c>
      <c r="G64" s="10">
        <v>8</v>
      </c>
    </row>
    <row r="65" spans="1:7" s="22" customFormat="1" ht="21" customHeight="1">
      <c r="A65" s="37" t="s">
        <v>176</v>
      </c>
      <c r="B65" s="11" t="s">
        <v>175</v>
      </c>
      <c r="C65" s="10" t="s">
        <v>6</v>
      </c>
      <c r="D65" s="10">
        <v>1</v>
      </c>
      <c r="E65" s="10"/>
      <c r="F65" s="34">
        <f t="shared" si="1"/>
        <v>0</v>
      </c>
      <c r="G65" s="10">
        <v>8</v>
      </c>
    </row>
    <row r="66" spans="1:7" s="21" customFormat="1" ht="21" customHeight="1">
      <c r="A66" s="5" t="s">
        <v>112</v>
      </c>
      <c r="B66" s="5" t="s">
        <v>113</v>
      </c>
      <c r="C66" s="4" t="s">
        <v>6</v>
      </c>
      <c r="D66" s="4">
        <v>1</v>
      </c>
      <c r="E66" s="6"/>
      <c r="F66" s="34">
        <f t="shared" si="1"/>
        <v>0</v>
      </c>
      <c r="G66" s="13" t="s">
        <v>7</v>
      </c>
    </row>
    <row r="67" spans="1:7" s="21" customFormat="1" ht="21" customHeight="1">
      <c r="A67" s="5" t="s">
        <v>9</v>
      </c>
      <c r="B67" s="7" t="s">
        <v>166</v>
      </c>
      <c r="C67" s="10" t="s">
        <v>6</v>
      </c>
      <c r="D67" s="4">
        <v>1000</v>
      </c>
      <c r="E67" s="6"/>
      <c r="F67" s="34">
        <f t="shared" si="1"/>
        <v>0</v>
      </c>
      <c r="G67" s="6" t="s">
        <v>7</v>
      </c>
    </row>
    <row r="68" spans="1:7" s="21" customFormat="1" ht="30" customHeight="1">
      <c r="A68" s="5" t="s">
        <v>10</v>
      </c>
      <c r="B68" s="5" t="s">
        <v>167</v>
      </c>
      <c r="C68" s="10" t="s">
        <v>6</v>
      </c>
      <c r="D68" s="4">
        <v>12</v>
      </c>
      <c r="E68" s="6"/>
      <c r="F68" s="34">
        <f t="shared" si="1"/>
        <v>0</v>
      </c>
      <c r="G68" s="6" t="s">
        <v>7</v>
      </c>
    </row>
    <row r="69" spans="1:7" s="21" customFormat="1" ht="30" customHeight="1">
      <c r="A69" s="5" t="s">
        <v>11</v>
      </c>
      <c r="B69" s="7" t="s">
        <v>168</v>
      </c>
      <c r="C69" s="4" t="s">
        <v>6</v>
      </c>
      <c r="D69" s="4">
        <v>1</v>
      </c>
      <c r="E69" s="6"/>
      <c r="F69" s="34">
        <f t="shared" si="1"/>
        <v>0</v>
      </c>
      <c r="G69" s="6" t="s">
        <v>7</v>
      </c>
    </row>
    <row r="70" spans="1:7" s="21" customFormat="1" ht="30">
      <c r="A70" s="5" t="s">
        <v>12</v>
      </c>
      <c r="B70" s="5" t="s">
        <v>169</v>
      </c>
      <c r="C70" s="4" t="s">
        <v>6</v>
      </c>
      <c r="D70" s="4">
        <v>1</v>
      </c>
      <c r="E70" s="6"/>
      <c r="F70" s="34">
        <f t="shared" si="1"/>
        <v>0</v>
      </c>
      <c r="G70" s="6" t="s">
        <v>7</v>
      </c>
    </row>
    <row r="71" spans="1:7" s="21" customFormat="1" ht="30">
      <c r="A71" s="5" t="s">
        <v>13</v>
      </c>
      <c r="B71" s="5" t="s">
        <v>160</v>
      </c>
      <c r="C71" s="4" t="s">
        <v>6</v>
      </c>
      <c r="D71" s="8">
        <v>1</v>
      </c>
      <c r="E71" s="9"/>
      <c r="F71" s="34">
        <f t="shared" si="1"/>
        <v>0</v>
      </c>
      <c r="G71" s="9" t="s">
        <v>7</v>
      </c>
    </row>
    <row r="72" spans="1:7" s="21" customFormat="1" ht="21" customHeight="1">
      <c r="A72" s="5" t="s">
        <v>114</v>
      </c>
      <c r="B72" s="7" t="s">
        <v>115</v>
      </c>
      <c r="C72" s="4" t="s">
        <v>6</v>
      </c>
      <c r="D72" s="4">
        <v>1</v>
      </c>
      <c r="E72" s="6"/>
      <c r="F72" s="34">
        <f t="shared" si="1"/>
        <v>0</v>
      </c>
      <c r="G72" s="13" t="s">
        <v>7</v>
      </c>
    </row>
    <row r="73" spans="1:7" s="21" customFormat="1" ht="55.9" customHeight="1">
      <c r="A73" s="5" t="s">
        <v>116</v>
      </c>
      <c r="B73" s="7" t="s">
        <v>165</v>
      </c>
      <c r="C73" s="4" t="s">
        <v>6</v>
      </c>
      <c r="D73" s="4">
        <v>1</v>
      </c>
      <c r="E73" s="6"/>
      <c r="F73" s="34">
        <f t="shared" si="1"/>
        <v>0</v>
      </c>
      <c r="G73" s="13" t="s">
        <v>7</v>
      </c>
    </row>
    <row r="74" spans="1:7" s="21" customFormat="1" ht="106.15" customHeight="1">
      <c r="A74" s="5" t="s">
        <v>117</v>
      </c>
      <c r="B74" s="5" t="s">
        <v>152</v>
      </c>
      <c r="C74" s="4" t="s">
        <v>6</v>
      </c>
      <c r="D74" s="4">
        <v>1</v>
      </c>
      <c r="E74" s="6"/>
      <c r="F74" s="34">
        <f t="shared" si="1"/>
        <v>0</v>
      </c>
      <c r="G74" s="13">
        <v>10</v>
      </c>
    </row>
    <row r="75" spans="1:7" s="21" customFormat="1" ht="84" customHeight="1">
      <c r="A75" s="5" t="s">
        <v>118</v>
      </c>
      <c r="B75" s="7" t="s">
        <v>119</v>
      </c>
      <c r="C75" s="4" t="s">
        <v>6</v>
      </c>
      <c r="D75" s="4">
        <v>1</v>
      </c>
      <c r="E75" s="6"/>
      <c r="F75" s="34">
        <f t="shared" si="1"/>
        <v>0</v>
      </c>
      <c r="G75" s="13">
        <v>10</v>
      </c>
    </row>
    <row r="76" spans="1:7" s="21" customFormat="1" ht="180">
      <c r="A76" s="5" t="s">
        <v>120</v>
      </c>
      <c r="B76" s="5" t="s">
        <v>153</v>
      </c>
      <c r="C76" s="4" t="s">
        <v>6</v>
      </c>
      <c r="D76" s="4">
        <v>2</v>
      </c>
      <c r="E76" s="6"/>
      <c r="F76" s="34">
        <f t="shared" si="1"/>
        <v>0</v>
      </c>
      <c r="G76" s="13">
        <v>10</v>
      </c>
    </row>
    <row r="77" spans="1:7" s="21" customFormat="1" ht="135">
      <c r="A77" s="5" t="s">
        <v>121</v>
      </c>
      <c r="B77" s="38" t="s">
        <v>122</v>
      </c>
      <c r="C77" s="4" t="s">
        <v>6</v>
      </c>
      <c r="D77" s="4">
        <v>3</v>
      </c>
      <c r="E77" s="6"/>
      <c r="F77" s="34">
        <f t="shared" si="1"/>
        <v>0</v>
      </c>
      <c r="G77" s="13">
        <v>11</v>
      </c>
    </row>
    <row r="78" spans="1:7" s="21" customFormat="1" ht="42" customHeight="1">
      <c r="A78" s="5" t="s">
        <v>123</v>
      </c>
      <c r="B78" s="38" t="s">
        <v>124</v>
      </c>
      <c r="C78" s="4" t="s">
        <v>6</v>
      </c>
      <c r="D78" s="4">
        <v>1</v>
      </c>
      <c r="E78" s="6"/>
      <c r="F78" s="34">
        <f t="shared" si="1"/>
        <v>0</v>
      </c>
      <c r="G78" s="13">
        <v>2</v>
      </c>
    </row>
    <row r="79" spans="1:7" s="21" customFormat="1" ht="42" customHeight="1">
      <c r="A79" s="16" t="s">
        <v>116</v>
      </c>
      <c r="B79" s="7" t="s">
        <v>163</v>
      </c>
      <c r="C79" s="4" t="s">
        <v>6</v>
      </c>
      <c r="D79" s="4">
        <v>1</v>
      </c>
      <c r="E79" s="6"/>
      <c r="F79" s="34">
        <f t="shared" si="1"/>
        <v>0</v>
      </c>
      <c r="G79" s="13">
        <v>1</v>
      </c>
    </row>
    <row r="80" spans="1:7" s="21" customFormat="1" ht="42" customHeight="1">
      <c r="A80" s="5" t="s">
        <v>125</v>
      </c>
      <c r="B80" s="7" t="s">
        <v>126</v>
      </c>
      <c r="C80" s="4" t="s">
        <v>6</v>
      </c>
      <c r="D80" s="4">
        <v>1</v>
      </c>
      <c r="E80" s="6"/>
      <c r="F80" s="34">
        <f t="shared" si="1"/>
        <v>0</v>
      </c>
      <c r="G80" s="13">
        <v>11</v>
      </c>
    </row>
    <row r="81" spans="1:7" s="21" customFormat="1" ht="42" customHeight="1">
      <c r="A81" s="16" t="s">
        <v>116</v>
      </c>
      <c r="B81" s="23" t="s">
        <v>164</v>
      </c>
      <c r="C81" s="8" t="s">
        <v>6</v>
      </c>
      <c r="D81" s="8">
        <v>1</v>
      </c>
      <c r="E81" s="9"/>
      <c r="F81" s="34">
        <f t="shared" si="1"/>
        <v>0</v>
      </c>
      <c r="G81" s="14">
        <v>11</v>
      </c>
    </row>
    <row r="82" spans="1:7" s="21" customFormat="1" ht="42" customHeight="1">
      <c r="A82" s="16" t="s">
        <v>116</v>
      </c>
      <c r="B82" s="23" t="s">
        <v>162</v>
      </c>
      <c r="C82" s="8" t="s">
        <v>6</v>
      </c>
      <c r="D82" s="8">
        <v>1</v>
      </c>
      <c r="E82" s="9"/>
      <c r="F82" s="34">
        <f t="shared" si="1"/>
        <v>0</v>
      </c>
      <c r="G82" s="14">
        <v>2</v>
      </c>
    </row>
    <row r="83" spans="1:7" s="21" customFormat="1" ht="42" customHeight="1">
      <c r="A83" s="5" t="s">
        <v>149</v>
      </c>
      <c r="B83" s="5" t="s">
        <v>127</v>
      </c>
      <c r="C83" s="4" t="s">
        <v>6</v>
      </c>
      <c r="D83" s="4">
        <v>1</v>
      </c>
      <c r="E83" s="6"/>
      <c r="F83" s="34">
        <f t="shared" si="1"/>
        <v>0</v>
      </c>
      <c r="G83" s="13">
        <v>9</v>
      </c>
    </row>
    <row r="84" spans="1:7" s="21" customFormat="1" ht="60">
      <c r="A84" s="23" t="s">
        <v>128</v>
      </c>
      <c r="B84" s="39" t="s">
        <v>129</v>
      </c>
      <c r="C84" s="32" t="s">
        <v>6</v>
      </c>
      <c r="D84" s="32">
        <v>1</v>
      </c>
      <c r="E84" s="9"/>
      <c r="F84" s="34">
        <f t="shared" si="1"/>
        <v>0</v>
      </c>
      <c r="G84" s="14">
        <v>2</v>
      </c>
    </row>
    <row r="85" spans="1:7" s="21" customFormat="1" ht="45">
      <c r="A85" s="7" t="s">
        <v>141</v>
      </c>
      <c r="B85" s="7" t="s">
        <v>130</v>
      </c>
      <c r="C85" s="33" t="s">
        <v>6</v>
      </c>
      <c r="D85" s="33">
        <v>1</v>
      </c>
      <c r="E85" s="6"/>
      <c r="F85" s="34">
        <f t="shared" si="1"/>
        <v>0</v>
      </c>
      <c r="G85" s="13">
        <v>2</v>
      </c>
    </row>
    <row r="86" spans="1:7" s="21" customFormat="1" ht="35.45" customHeight="1">
      <c r="A86" s="7" t="s">
        <v>131</v>
      </c>
      <c r="B86" s="7" t="s">
        <v>139</v>
      </c>
      <c r="C86" s="33" t="s">
        <v>6</v>
      </c>
      <c r="D86" s="33">
        <v>1</v>
      </c>
      <c r="E86" s="6"/>
      <c r="F86" s="34">
        <f t="shared" si="1"/>
        <v>0</v>
      </c>
      <c r="G86" s="13">
        <v>1</v>
      </c>
    </row>
    <row r="87" spans="1:7" s="21" customFormat="1" ht="39.6" customHeight="1">
      <c r="A87" s="7" t="s">
        <v>141</v>
      </c>
      <c r="B87" s="7" t="s">
        <v>140</v>
      </c>
      <c r="C87" s="33" t="s">
        <v>6</v>
      </c>
      <c r="D87" s="33">
        <v>1</v>
      </c>
      <c r="E87" s="6"/>
      <c r="F87" s="34">
        <f t="shared" si="1"/>
        <v>0</v>
      </c>
      <c r="G87" s="13">
        <v>1</v>
      </c>
    </row>
    <row r="88" spans="1:7" s="21" customFormat="1" ht="60" customHeight="1">
      <c r="A88" s="16" t="s">
        <v>116</v>
      </c>
      <c r="B88" s="15" t="s">
        <v>132</v>
      </c>
      <c r="C88" s="33" t="s">
        <v>6</v>
      </c>
      <c r="D88" s="33">
        <v>1</v>
      </c>
      <c r="E88" s="6"/>
      <c r="F88" s="34">
        <f t="shared" si="1"/>
        <v>0</v>
      </c>
      <c r="G88" s="13">
        <v>1</v>
      </c>
    </row>
    <row r="89" spans="1:7" s="21" customFormat="1" ht="37.15" customHeight="1">
      <c r="A89" s="15" t="s">
        <v>133</v>
      </c>
      <c r="B89" s="15" t="s">
        <v>134</v>
      </c>
      <c r="C89" s="33" t="s">
        <v>6</v>
      </c>
      <c r="D89" s="33">
        <v>1</v>
      </c>
      <c r="E89" s="6"/>
      <c r="F89" s="34">
        <f t="shared" si="1"/>
        <v>0</v>
      </c>
      <c r="G89" s="13" t="s">
        <v>7</v>
      </c>
    </row>
    <row r="90" spans="1:7" s="21" customFormat="1" ht="68.45" customHeight="1">
      <c r="A90" s="5" t="s">
        <v>135</v>
      </c>
      <c r="B90" s="38" t="s">
        <v>136</v>
      </c>
      <c r="C90" s="4" t="s">
        <v>6</v>
      </c>
      <c r="D90" s="4">
        <v>1</v>
      </c>
      <c r="E90" s="6"/>
      <c r="F90" s="34">
        <f t="shared" si="1"/>
        <v>0</v>
      </c>
      <c r="G90" s="13" t="s">
        <v>7</v>
      </c>
    </row>
    <row r="91" spans="1:7" s="21" customFormat="1" ht="69" customHeight="1">
      <c r="A91" s="5" t="s">
        <v>137</v>
      </c>
      <c r="B91" s="38" t="s">
        <v>145</v>
      </c>
      <c r="C91" s="4" t="s">
        <v>6</v>
      </c>
      <c r="D91" s="4">
        <v>1</v>
      </c>
      <c r="E91" s="6"/>
      <c r="F91" s="34">
        <f t="shared" si="1"/>
        <v>0</v>
      </c>
      <c r="G91" s="13">
        <v>2</v>
      </c>
    </row>
    <row r="92" spans="1:7" ht="32.25" customHeight="1">
      <c r="A92" s="40"/>
      <c r="B92" s="43" t="s">
        <v>146</v>
      </c>
      <c r="C92" s="43"/>
      <c r="D92" s="43"/>
      <c r="E92" s="43"/>
      <c r="F92" s="41">
        <f>SUM(F2:F91)</f>
        <v>0</v>
      </c>
      <c r="G92" s="42"/>
    </row>
  </sheetData>
  <sheetProtection algorithmName="SHA-512" hashValue="MTtetAUPVCa5rB+GLClDllB80uz65V69io38kwzO5qRJ6zIUkb+yGw8Yp6utc4hRGWcOVmsfLTni2pXpufV8wQ==" saltValue="Opm5kX8NGFZQWdfCCQkiXw==" spinCount="100000" sheet="1" objects="1" scenarios="1"/>
  <protectedRanges>
    <protectedRange sqref="E2:E91" name="Oblast1"/>
  </protectedRanges>
  <mergeCells count="1">
    <mergeCell ref="B92:E92"/>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C7D0C072-9AA0-4EC2-AE5C-E5106B37BEC3}">
  <ds:schemaRefs>
    <ds:schemaRef ds:uri="http://schemas.microsoft.com/PowerBIAddIn"/>
    <ds:schemaRef ds:uri="http://www.w3.org/2000/xmlns/"/>
    <ds:schemaRef ds:uri="http://www.w3.org/2001/XMLSchema-instan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CZU - FAPPZ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jan.svara</cp:lastModifiedBy>
  <dcterms:created xsi:type="dcterms:W3CDTF">2020-07-22T15:58:58Z</dcterms:created>
  <dcterms:modified xsi:type="dcterms:W3CDTF">2020-08-18T10:18:29Z</dcterms:modified>
  <cp:category/>
  <cp:version/>
  <cp:contentType/>
  <cp:contentStatus/>
</cp:coreProperties>
</file>