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98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<sst xmlns="http://schemas.openxmlformats.org/spreadsheetml/2006/main" count="68" uniqueCount="47">
  <si>
    <r>
      <t>1.1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Calibri"/>
        <family val="2"/>
        <scheme val="minor"/>
      </rPr>
      <t>Pravidelné měsíční platby za službu</t>
    </r>
  </si>
  <si>
    <t>Kontinuální služby - měsíční platba</t>
  </si>
  <si>
    <t>Počet</t>
  </si>
  <si>
    <t>Jednotka</t>
  </si>
  <si>
    <t>Cena měsíčně za jednotku v Kč</t>
  </si>
  <si>
    <t>Cena za měsíc celkem</t>
  </si>
  <si>
    <t>Backup as a Service</t>
  </si>
  <si>
    <t>Kapacitní zálohování Standard</t>
  </si>
  <si>
    <t>TB</t>
  </si>
  <si>
    <t>Zálohování koncových zařízení</t>
  </si>
  <si>
    <t>klient</t>
  </si>
  <si>
    <t>Zálohovací storage server</t>
  </si>
  <si>
    <t>Archive as a Service</t>
  </si>
  <si>
    <t xml:space="preserve">Pravidelná denní kontrola zálohovacího prostředí </t>
  </si>
  <si>
    <t>Hod</t>
  </si>
  <si>
    <t>Automatické aktualizace patchů a servis packů</t>
  </si>
  <si>
    <t>Konfigurace nových požadavků záloh a přístupů</t>
  </si>
  <si>
    <t>Provádění krátkých testovacích obnov</t>
  </si>
  <si>
    <t xml:space="preserve">Požadovaná reálná obnova administrátora </t>
  </si>
  <si>
    <t>Pravidelný měsíční report + analýza dat v záloze</t>
  </si>
  <si>
    <t xml:space="preserve">Kontrola snapshotů a replikací dat diskových polí </t>
  </si>
  <si>
    <t>Testování  Disaster Recovery a Instant Recovery</t>
  </si>
  <si>
    <t xml:space="preserve">Podpora zálohování koncových zařízení </t>
  </si>
  <si>
    <t xml:space="preserve">Konzultace </t>
  </si>
  <si>
    <t>* Veškeré ceny uvádějte bez DPH</t>
  </si>
  <si>
    <t xml:space="preserve">1.2 Jednorázová činnost (není zahrnutá v ceně měsíční platby)  </t>
  </si>
  <si>
    <t xml:space="preserve">Jednorázové služby - implementace </t>
  </si>
  <si>
    <t> Počet</t>
  </si>
  <si>
    <t>Cena/hod</t>
  </si>
  <si>
    <t>Celkem</t>
  </si>
  <si>
    <t>Implementace celého prostředí zálohování HW+SW</t>
  </si>
  <si>
    <t xml:space="preserve">Konfigurace a nastavení zálohovacího prostředí </t>
  </si>
  <si>
    <t>Proškolení administrátorů zálohovacího prostředí</t>
  </si>
  <si>
    <t>Archivace mailboxů Exchange 2016</t>
  </si>
  <si>
    <t>ks</t>
  </si>
  <si>
    <t>Kapacitní zálohování Aplikace/Databáze</t>
  </si>
  <si>
    <t>Migrace z Commvault do nabízeného SW</t>
  </si>
  <si>
    <t>Cenová kalkulace</t>
  </si>
  <si>
    <t>Celkem Backup as a Service</t>
  </si>
  <si>
    <t>Celkem Archive as a Service</t>
  </si>
  <si>
    <t xml:space="preserve">   Storage kapacita v DataCentru</t>
  </si>
  <si>
    <t>Pravidelné činnosti technické podpory</t>
  </si>
  <si>
    <t>Celkem Pravidelné činnosti (počet hodin je hodnotící kritérium)</t>
  </si>
  <si>
    <t>Celkem Kontinuální služby za měsíc :</t>
  </si>
  <si>
    <t>Hodnoticí kritéria</t>
  </si>
  <si>
    <t>Nabídková cena v Kč bez DPH</t>
  </si>
  <si>
    <t>Počet hodin pro zajištění pravidelných činností technické podpory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</si>
</sst>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</fills>
  <borders count="21">
    <border>
      <left/>
      <right/>
      <top/>
      <bottom/>
      <diagonal/>
    </border>
    <border>
      <left style="thick"/>
      <right style="medium"/>
      <top/>
      <bottom style="medium"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/>
    </border>
    <border>
      <left style="thick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ck"/>
      <right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thick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9" fillId="0" borderId="1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center" vertical="center"/>
    </xf>
    <xf numFmtId="6" fontId="9" fillId="2" borderId="2" xfId="0" applyNumberFormat="1" applyFont="1" applyFill="1" applyBorder="1" applyAlignment="1">
      <alignment horizontal="center" vertical="center"/>
    </xf>
    <xf numFmtId="6" fontId="9" fillId="0" borderId="3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6" fontId="9" fillId="2" borderId="7" xfId="0" applyNumberFormat="1" applyFont="1" applyFill="1" applyBorder="1" applyAlignment="1">
      <alignment horizontal="center" vertical="center"/>
    </xf>
    <xf numFmtId="0" fontId="2" fillId="0" borderId="0" xfId="0" applyFont="1"/>
    <xf numFmtId="6" fontId="10" fillId="3" borderId="8" xfId="0" applyNumberFormat="1" applyFont="1" applyFill="1" applyBorder="1" applyAlignment="1">
      <alignment horizontal="center" vertical="center"/>
    </xf>
    <xf numFmtId="6" fontId="10" fillId="0" borderId="3" xfId="0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6" fontId="9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6" fontId="9" fillId="2" borderId="4" xfId="0" applyNumberFormat="1" applyFont="1" applyFill="1" applyBorder="1" applyAlignment="1">
      <alignment horizontal="center" vertical="center"/>
    </xf>
    <xf numFmtId="6" fontId="9" fillId="0" borderId="1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7" fillId="4" borderId="13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vertical="center"/>
    </xf>
    <xf numFmtId="0" fontId="9" fillId="5" borderId="6" xfId="0" applyFont="1" applyFill="1" applyBorder="1" applyAlignment="1">
      <alignment vertical="center"/>
    </xf>
    <xf numFmtId="0" fontId="9" fillId="5" borderId="6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vertical="center"/>
    </xf>
    <xf numFmtId="0" fontId="0" fillId="6" borderId="14" xfId="0" applyFill="1" applyBorder="1" applyAlignment="1">
      <alignment horizontal="center" vertical="center"/>
    </xf>
    <xf numFmtId="6" fontId="3" fillId="6" borderId="14" xfId="0" applyNumberFormat="1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 vertical="center"/>
    </xf>
    <xf numFmtId="0" fontId="0" fillId="6" borderId="2" xfId="0" applyFill="1" applyBorder="1" applyAlignment="1">
      <alignment horizontal="center" vertical="center"/>
    </xf>
    <xf numFmtId="6" fontId="3" fillId="6" borderId="2" xfId="0" applyNumberFormat="1" applyFont="1" applyFill="1" applyBorder="1" applyAlignment="1">
      <alignment horizontal="center" vertical="center"/>
    </xf>
    <xf numFmtId="0" fontId="0" fillId="0" borderId="0" xfId="0" applyFill="1"/>
    <xf numFmtId="164" fontId="10" fillId="0" borderId="2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vertical="center" wrapText="1"/>
    </xf>
    <xf numFmtId="0" fontId="12" fillId="6" borderId="2" xfId="0" applyFont="1" applyFill="1" applyBorder="1" applyAlignment="1">
      <alignment horizontal="center" vertical="center"/>
    </xf>
    <xf numFmtId="6" fontId="9" fillId="6" borderId="2" xfId="0" applyNumberFormat="1" applyFont="1" applyFill="1" applyBorder="1" applyAlignment="1">
      <alignment horizontal="center" vertical="center"/>
    </xf>
    <xf numFmtId="6" fontId="12" fillId="6" borderId="3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vertical="center"/>
    </xf>
    <xf numFmtId="0" fontId="9" fillId="7" borderId="2" xfId="0" applyFont="1" applyFill="1" applyBorder="1" applyAlignment="1">
      <alignment horizontal="center" vertical="center"/>
    </xf>
    <xf numFmtId="6" fontId="3" fillId="7" borderId="3" xfId="0" applyNumberFormat="1" applyFont="1" applyFill="1" applyBorder="1" applyAlignment="1">
      <alignment horizontal="center" vertical="center"/>
    </xf>
    <xf numFmtId="6" fontId="12" fillId="3" borderId="8" xfId="0" applyNumberFormat="1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3" borderId="15" xfId="0" applyFont="1" applyFill="1" applyBorder="1" applyAlignment="1">
      <alignment horizontal="left" vertical="center"/>
    </xf>
    <xf numFmtId="0" fontId="8" fillId="3" borderId="16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  <xf numFmtId="0" fontId="9" fillId="0" borderId="20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 topLeftCell="A9">
      <selection activeCell="B47" sqref="B47"/>
    </sheetView>
  </sheetViews>
  <sheetFormatPr defaultColWidth="9.140625" defaultRowHeight="15"/>
  <cols>
    <col min="1" max="1" width="48.28125" style="0" customWidth="1"/>
    <col min="5" max="5" width="11.28125" style="0" customWidth="1"/>
  </cols>
  <sheetData>
    <row r="1" spans="1:5" ht="15">
      <c r="A1" s="51" t="s">
        <v>37</v>
      </c>
      <c r="B1" s="51"/>
      <c r="C1" s="51"/>
      <c r="D1" s="51"/>
      <c r="E1" s="51"/>
    </row>
    <row r="2" spans="1:5" ht="15">
      <c r="A2" s="51"/>
      <c r="B2" s="51"/>
      <c r="C2" s="51"/>
      <c r="D2" s="51"/>
      <c r="E2" s="51"/>
    </row>
    <row r="3" ht="15.75">
      <c r="A3" s="1" t="s">
        <v>0</v>
      </c>
    </row>
    <row r="4" spans="1:5" ht="75.75" thickBot="1">
      <c r="A4" s="22" t="s">
        <v>1</v>
      </c>
      <c r="B4" s="23" t="s">
        <v>2</v>
      </c>
      <c r="C4" s="23" t="s">
        <v>3</v>
      </c>
      <c r="D4" s="23" t="s">
        <v>4</v>
      </c>
      <c r="E4" s="23" t="s">
        <v>5</v>
      </c>
    </row>
    <row r="5" spans="1:5" ht="19.5" thickBot="1">
      <c r="A5" s="59" t="s">
        <v>1</v>
      </c>
      <c r="B5" s="60"/>
      <c r="C5" s="60"/>
      <c r="D5" s="60"/>
      <c r="E5" s="61"/>
    </row>
    <row r="6" spans="1:5" ht="15.75" thickBot="1">
      <c r="A6" s="24" t="s">
        <v>6</v>
      </c>
      <c r="B6" s="25"/>
      <c r="C6" s="26"/>
      <c r="D6" s="26"/>
      <c r="E6" s="27"/>
    </row>
    <row r="7" spans="1:6" ht="15.75" thickBot="1">
      <c r="A7" s="2" t="s">
        <v>7</v>
      </c>
      <c r="B7" s="3">
        <v>30</v>
      </c>
      <c r="C7" s="3" t="s">
        <v>8</v>
      </c>
      <c r="D7" s="4"/>
      <c r="E7" s="5">
        <f>B7*D7</f>
        <v>0</v>
      </c>
      <c r="F7" s="16"/>
    </row>
    <row r="8" spans="1:5" ht="15.75" thickBot="1">
      <c r="A8" s="2" t="s">
        <v>35</v>
      </c>
      <c r="B8" s="3">
        <v>18</v>
      </c>
      <c r="C8" s="3" t="s">
        <v>8</v>
      </c>
      <c r="D8" s="4"/>
      <c r="E8" s="5">
        <f aca="true" t="shared" si="0" ref="E8:E10">B8*D8</f>
        <v>0</v>
      </c>
    </row>
    <row r="9" spans="1:5" ht="15.75" thickBot="1">
      <c r="A9" s="2" t="s">
        <v>9</v>
      </c>
      <c r="B9" s="6">
        <v>100</v>
      </c>
      <c r="C9" s="6" t="s">
        <v>10</v>
      </c>
      <c r="D9" s="4"/>
      <c r="E9" s="5">
        <f t="shared" si="0"/>
        <v>0</v>
      </c>
    </row>
    <row r="10" spans="1:5" ht="15.75" thickBot="1">
      <c r="A10" s="7" t="s">
        <v>11</v>
      </c>
      <c r="B10" s="17">
        <v>20</v>
      </c>
      <c r="C10" s="18" t="s">
        <v>8</v>
      </c>
      <c r="D10" s="19"/>
      <c r="E10" s="20">
        <f t="shared" si="0"/>
        <v>0</v>
      </c>
    </row>
    <row r="11" spans="1:5" ht="15.75" thickBot="1">
      <c r="A11" s="28" t="s">
        <v>38</v>
      </c>
      <c r="B11" s="29"/>
      <c r="C11" s="29"/>
      <c r="D11" s="29"/>
      <c r="E11" s="30">
        <f>SUM(E7:E10)</f>
        <v>0</v>
      </c>
    </row>
    <row r="12" spans="1:5" ht="15.75" thickBot="1">
      <c r="A12" s="31" t="s">
        <v>12</v>
      </c>
      <c r="B12" s="32"/>
      <c r="C12" s="32"/>
      <c r="D12" s="32"/>
      <c r="E12" s="33"/>
    </row>
    <row r="13" spans="1:5" ht="15.75" thickBot="1">
      <c r="A13" s="8" t="s">
        <v>33</v>
      </c>
      <c r="B13" s="9">
        <v>50</v>
      </c>
      <c r="C13" s="9" t="s">
        <v>34</v>
      </c>
      <c r="D13" s="4"/>
      <c r="E13" s="5">
        <f aca="true" t="shared" si="1" ref="E13:E26">(D13*B13)</f>
        <v>0</v>
      </c>
    </row>
    <row r="14" spans="1:5" ht="15.75" thickBot="1">
      <c r="A14" s="21" t="s">
        <v>40</v>
      </c>
      <c r="B14" s="9">
        <v>100</v>
      </c>
      <c r="C14" s="10" t="s">
        <v>8</v>
      </c>
      <c r="D14" s="11"/>
      <c r="E14" s="5">
        <f t="shared" si="1"/>
        <v>0</v>
      </c>
    </row>
    <row r="15" spans="1:5" ht="15.75" thickBot="1">
      <c r="A15" s="34" t="s">
        <v>39</v>
      </c>
      <c r="B15" s="35"/>
      <c r="C15" s="35"/>
      <c r="D15" s="35"/>
      <c r="E15" s="36">
        <f>SUM(E13:E14)</f>
        <v>0</v>
      </c>
    </row>
    <row r="16" spans="1:5" ht="15.75" thickBot="1">
      <c r="A16" s="31" t="s">
        <v>41</v>
      </c>
      <c r="B16" s="32"/>
      <c r="C16" s="32"/>
      <c r="D16" s="32"/>
      <c r="E16" s="33"/>
    </row>
    <row r="17" spans="1:5" ht="15.75" thickBot="1">
      <c r="A17" s="2" t="s">
        <v>13</v>
      </c>
      <c r="B17" s="15"/>
      <c r="C17" s="3" t="s">
        <v>14</v>
      </c>
      <c r="D17" s="4"/>
      <c r="E17" s="5">
        <f t="shared" si="1"/>
        <v>0</v>
      </c>
    </row>
    <row r="18" spans="1:5" ht="15.75" thickBot="1">
      <c r="A18" s="2" t="s">
        <v>15</v>
      </c>
      <c r="B18" s="15"/>
      <c r="C18" s="3" t="s">
        <v>14</v>
      </c>
      <c r="D18" s="4"/>
      <c r="E18" s="5">
        <f t="shared" si="1"/>
        <v>0</v>
      </c>
    </row>
    <row r="19" spans="1:5" ht="15.75" thickBot="1">
      <c r="A19" s="2" t="s">
        <v>16</v>
      </c>
      <c r="B19" s="15"/>
      <c r="C19" s="3" t="s">
        <v>14</v>
      </c>
      <c r="D19" s="4"/>
      <c r="E19" s="5">
        <f t="shared" si="1"/>
        <v>0</v>
      </c>
    </row>
    <row r="20" spans="1:5" ht="15.75" thickBot="1">
      <c r="A20" s="2" t="s">
        <v>17</v>
      </c>
      <c r="B20" s="15"/>
      <c r="C20" s="3" t="s">
        <v>14</v>
      </c>
      <c r="D20" s="4"/>
      <c r="E20" s="5">
        <f t="shared" si="1"/>
        <v>0</v>
      </c>
    </row>
    <row r="21" spans="1:5" ht="15.75" thickBot="1">
      <c r="A21" s="2" t="s">
        <v>18</v>
      </c>
      <c r="B21" s="15"/>
      <c r="C21" s="3" t="s">
        <v>14</v>
      </c>
      <c r="D21" s="4"/>
      <c r="E21" s="5">
        <f t="shared" si="1"/>
        <v>0</v>
      </c>
    </row>
    <row r="22" spans="1:5" ht="15.75" thickBot="1">
      <c r="A22" s="2" t="s">
        <v>19</v>
      </c>
      <c r="B22" s="15"/>
      <c r="C22" s="3" t="s">
        <v>14</v>
      </c>
      <c r="D22" s="4"/>
      <c r="E22" s="5">
        <f t="shared" si="1"/>
        <v>0</v>
      </c>
    </row>
    <row r="23" spans="1:5" ht="15.75" thickBot="1">
      <c r="A23" s="2" t="s">
        <v>20</v>
      </c>
      <c r="B23" s="15"/>
      <c r="C23" s="3" t="s">
        <v>14</v>
      </c>
      <c r="D23" s="4"/>
      <c r="E23" s="5">
        <f t="shared" si="1"/>
        <v>0</v>
      </c>
    </row>
    <row r="24" spans="1:5" ht="15.75" thickBot="1">
      <c r="A24" s="2" t="s">
        <v>21</v>
      </c>
      <c r="B24" s="15"/>
      <c r="C24" s="3" t="s">
        <v>14</v>
      </c>
      <c r="D24" s="4"/>
      <c r="E24" s="5">
        <f t="shared" si="1"/>
        <v>0</v>
      </c>
    </row>
    <row r="25" spans="1:5" ht="15.75" thickBot="1">
      <c r="A25" s="2" t="s">
        <v>22</v>
      </c>
      <c r="B25" s="15"/>
      <c r="C25" s="3" t="s">
        <v>14</v>
      </c>
      <c r="D25" s="4"/>
      <c r="E25" s="5">
        <f t="shared" si="1"/>
        <v>0</v>
      </c>
    </row>
    <row r="26" spans="1:5" ht="15.75" thickBot="1">
      <c r="A26" s="2" t="s">
        <v>23</v>
      </c>
      <c r="B26" s="15"/>
      <c r="C26" s="3" t="s">
        <v>14</v>
      </c>
      <c r="D26" s="4"/>
      <c r="E26" s="5">
        <f t="shared" si="1"/>
        <v>0</v>
      </c>
    </row>
    <row r="27" spans="1:5" ht="30.75" thickBot="1">
      <c r="A27" s="39" t="s">
        <v>42</v>
      </c>
      <c r="B27" s="40">
        <f>SUM(B17:B26)</f>
        <v>0</v>
      </c>
      <c r="C27" s="40" t="s">
        <v>14</v>
      </c>
      <c r="D27" s="41"/>
      <c r="E27" s="42">
        <f>SUM(E17:E26)</f>
        <v>0</v>
      </c>
    </row>
    <row r="28" spans="1:5" ht="15.75" thickBot="1">
      <c r="A28" s="43" t="s">
        <v>43</v>
      </c>
      <c r="B28" s="44"/>
      <c r="C28" s="44"/>
      <c r="D28" s="44"/>
      <c r="E28" s="45">
        <f>SUM(E11+E15+E27)</f>
        <v>0</v>
      </c>
    </row>
    <row r="29" ht="15">
      <c r="A29" s="12" t="s">
        <v>24</v>
      </c>
    </row>
    <row r="31" ht="15.75" thickBot="1">
      <c r="A31" s="1" t="s">
        <v>25</v>
      </c>
    </row>
    <row r="32" spans="1:5" ht="19.5" thickBot="1">
      <c r="A32" s="47" t="s">
        <v>26</v>
      </c>
      <c r="B32" s="48" t="s">
        <v>27</v>
      </c>
      <c r="C32" s="49" t="s">
        <v>3</v>
      </c>
      <c r="D32" s="48" t="s">
        <v>28</v>
      </c>
      <c r="E32" s="50" t="s">
        <v>29</v>
      </c>
    </row>
    <row r="33" spans="1:5" ht="15.75" thickBot="1">
      <c r="A33" s="2" t="s">
        <v>30</v>
      </c>
      <c r="B33" s="3">
        <v>24</v>
      </c>
      <c r="C33" s="3" t="s">
        <v>14</v>
      </c>
      <c r="D33" s="4"/>
      <c r="E33" s="5">
        <f>(D33*B33)</f>
        <v>0</v>
      </c>
    </row>
    <row r="34" spans="1:5" ht="15.75" thickBot="1">
      <c r="A34" s="2" t="s">
        <v>31</v>
      </c>
      <c r="B34" s="3">
        <v>16</v>
      </c>
      <c r="C34" s="3" t="s">
        <v>14</v>
      </c>
      <c r="D34" s="4"/>
      <c r="E34" s="5">
        <f>(D34*B34)</f>
        <v>0</v>
      </c>
    </row>
    <row r="35" spans="1:5" ht="15.75" thickBot="1">
      <c r="A35" s="2" t="s">
        <v>32</v>
      </c>
      <c r="B35" s="3">
        <v>24</v>
      </c>
      <c r="C35" s="3" t="s">
        <v>14</v>
      </c>
      <c r="D35" s="4"/>
      <c r="E35" s="5">
        <f>(D35*B35)</f>
        <v>0</v>
      </c>
    </row>
    <row r="36" spans="1:5" ht="15.75" thickBot="1">
      <c r="A36" s="2" t="s">
        <v>36</v>
      </c>
      <c r="B36" s="15"/>
      <c r="C36" s="3" t="s">
        <v>14</v>
      </c>
      <c r="D36" s="4"/>
      <c r="E36" s="5">
        <f>(D36*B36)</f>
        <v>0</v>
      </c>
    </row>
    <row r="37" spans="1:5" ht="15.75" thickBot="1">
      <c r="A37" s="52" t="s">
        <v>29</v>
      </c>
      <c r="B37" s="53"/>
      <c r="C37" s="53"/>
      <c r="D37" s="53"/>
      <c r="E37" s="46">
        <f>SUM(E33:E35)</f>
        <v>0</v>
      </c>
    </row>
    <row r="38" ht="15">
      <c r="A38" s="12" t="s">
        <v>24</v>
      </c>
    </row>
    <row r="39" ht="15.75" thickBot="1"/>
    <row r="40" spans="1:8" ht="19.5" thickBot="1">
      <c r="A40" s="54" t="s">
        <v>44</v>
      </c>
      <c r="B40" s="55"/>
      <c r="C40" s="55"/>
      <c r="D40" s="55"/>
      <c r="E40" s="13"/>
      <c r="H40" s="37"/>
    </row>
    <row r="41" spans="1:5" ht="15.75" thickBot="1">
      <c r="A41" s="56" t="s">
        <v>45</v>
      </c>
      <c r="B41" s="57"/>
      <c r="C41" s="57"/>
      <c r="D41" s="58"/>
      <c r="E41" s="14">
        <f>E37+(E28*24)</f>
        <v>0</v>
      </c>
    </row>
    <row r="42" spans="1:5" ht="15.75" thickBot="1">
      <c r="A42" s="56" t="s">
        <v>46</v>
      </c>
      <c r="B42" s="57"/>
      <c r="C42" s="57"/>
      <c r="D42" s="58"/>
      <c r="E42" s="38">
        <f>B27</f>
        <v>0</v>
      </c>
    </row>
    <row r="44" ht="15">
      <c r="A44" s="12"/>
    </row>
  </sheetData>
  <sheetProtection algorithmName="SHA-512" hashValue="nmBhsZDRhXC3pKsjeWBaDJ52+AzpedOKA1j05jwPR0AJNNa6iyWhK5KFoLuOcP7k0k+YQSG4jb3CndcT1qvbrw==" saltValue="lcssJ31fNL6dyq0TlrGBaw==" spinCount="100000" sheet="1" objects="1" scenarios="1"/>
  <protectedRanges>
    <protectedRange sqref="E27 D7:D10 D13 D14 D17:D26 B17:B26 B36 D33:D36" name="Oblast2"/>
    <protectedRange sqref="D13:D15 D7:D11 D33:D36 D41:D42 D17:D28" name="Oblast1"/>
  </protectedRanges>
  <mergeCells count="6">
    <mergeCell ref="A1:E2"/>
    <mergeCell ref="A37:D37"/>
    <mergeCell ref="A40:D40"/>
    <mergeCell ref="A41:D41"/>
    <mergeCell ref="A42:D42"/>
    <mergeCell ref="A5:E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2017-05-15T11:52:09Z</dcterms:created>
  <dcterms:modified xsi:type="dcterms:W3CDTF">2017-06-16T16:10:05Z</dcterms:modified>
  <cp:category/>
  <cp:version/>
  <cp:contentType/>
  <cp:contentStatus/>
</cp:coreProperties>
</file>