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585" tabRatio="855" activeTab="0"/>
  </bookViews>
  <sheets>
    <sheet name="Výkaz výměr" sheetId="43" r:id="rId1"/>
  </sheets>
  <definedNames/>
  <calcPr calcId="162913"/>
</workbook>
</file>

<file path=xl/sharedStrings.xml><?xml version="1.0" encoding="utf-8"?>
<sst xmlns="http://schemas.openxmlformats.org/spreadsheetml/2006/main" count="154" uniqueCount="109">
  <si>
    <t>Popis položky</t>
  </si>
  <si>
    <t>Technické specifikace, uživatelské standardy</t>
  </si>
  <si>
    <t>Rámové projekční plátno rozměr 3m</t>
  </si>
  <si>
    <t>Projektor pro seminární učebny</t>
  </si>
  <si>
    <t>Interaktivní projektor pro zasedací místnosti</t>
  </si>
  <si>
    <t>Reproduktorové soustavy pasivní malé</t>
  </si>
  <si>
    <t>Přípojné místo pro prezentaci v katedře</t>
  </si>
  <si>
    <t>Multimediální prezentační přehrávač</t>
  </si>
  <si>
    <t>Ovládací panel základní</t>
  </si>
  <si>
    <t>Ovládací panel rozšířený</t>
  </si>
  <si>
    <t>Kombinovaný převodník VGA+A, DP a HDMI na DTP</t>
  </si>
  <si>
    <t>Převodník HDMI na DTP</t>
  </si>
  <si>
    <t>Převodník DTP na HDMI</t>
  </si>
  <si>
    <t>Rozbočovač HDMI</t>
  </si>
  <si>
    <t xml:space="preserve">PTZ kamera </t>
  </si>
  <si>
    <t>Mikrofon u PTZ kamery</t>
  </si>
  <si>
    <t>Konzole/držák pro kameru</t>
  </si>
  <si>
    <t>Přípojné místo v podlahové krabici</t>
  </si>
  <si>
    <t>Konektivita HDMI/VGA + audio, 230V</t>
  </si>
  <si>
    <t>Keramická tabule pro zasedací místnosti kateder, šířka 2 m</t>
  </si>
  <si>
    <t>Keramická tabule pro popis fixem, bílá, magnetická. 
Tloušťka desky min. 22 mm, sendvičová konstrukce. Šířka min. 2m, montáž na stěnu.</t>
  </si>
  <si>
    <t>TP-AV přijímač - HDMI</t>
  </si>
  <si>
    <t>Reprosoustavy podhledové</t>
  </si>
  <si>
    <t>Jednotka pro bezdrátovou prezentaci</t>
  </si>
  <si>
    <t>Multiplatformní brána pro bezdrátovou prezentaci a přepínání až čtyř uživatelů. HDMI a VGA výstup, USB.</t>
  </si>
  <si>
    <t>Sada bezdrátových mikrofonů</t>
  </si>
  <si>
    <t>Sada pro komunikaci s řízením osvětlení</t>
  </si>
  <si>
    <t>Stolní mikrofon</t>
  </si>
  <si>
    <t>Prezentační obrazový procesor</t>
  </si>
  <si>
    <t>Motorové promítací plátno 3m</t>
  </si>
  <si>
    <t>Motoricky ovládané promítací plátno, povrch matně bílý, šíře 3m, poměr stran 16:10, nehlučný bezúdržbový motor, příslušenství pro montáž do stropu</t>
  </si>
  <si>
    <t>Motorové promítací plátno 2,4m</t>
  </si>
  <si>
    <t>Motoricky ovládané promítací plátno, povrch matně bílý, šíře 2,4m, poměr stran 16:10, nehlučný bezúdržbový motor, příslušenství pro montáž do stropu</t>
  </si>
  <si>
    <t>Stropní držák projektoru pro seminární učebny</t>
  </si>
  <si>
    <t>Náhledový monitor pro posluchárny</t>
  </si>
  <si>
    <t>Držák monitoru stěnový sklopný</t>
  </si>
  <si>
    <t>Kompatibilní s typem monitoru. Minimální možnost náklonu v rozmezí +10° až -10°.</t>
  </si>
  <si>
    <t>Reproduktorové soustavy pasivní sloupové (line array)</t>
  </si>
  <si>
    <t>Prezentační AV přepínač pro cvičebny</t>
  </si>
  <si>
    <t>Prezentační AV přepínač pro posluchárnu</t>
  </si>
  <si>
    <t>Prezentační AV přepínač pro velkou cvičebnu</t>
  </si>
  <si>
    <t>Kompatibilní s PTZ kamerou.</t>
  </si>
  <si>
    <t>AV box do katedry</t>
  </si>
  <si>
    <t>Videokonferenční jednotka</t>
  </si>
  <si>
    <t>DSP audioprocesor pro posluchárny</t>
  </si>
  <si>
    <t xml:space="preserve">Audio procesor/maticový přepínač minimálně se šesti vstupy a čtyřmi výstupy, symetrické linkové a mic. vstupy, vzorkování 24-bit/48 kHz, konstantní latence max. 4,5 ms. </t>
  </si>
  <si>
    <t>Převodník RS232 na RS 485, Řídicí modul pro stmívatelné předřadníky zářivek (DALI) a 6 x relé 10A,230V do rozvaděče</t>
  </si>
  <si>
    <t>Vizualizér</t>
  </si>
  <si>
    <t>Montážní/instalační systém pro AV techniku do katedry. Prostor v katedře pro instalaci v cm: šířka 39 x výška 48 x hloubka 50.</t>
  </si>
  <si>
    <t>Jednotková cena [Kč]</t>
  </si>
  <si>
    <t>Celková cena [Kč]</t>
  </si>
  <si>
    <t>ks</t>
  </si>
  <si>
    <t>kpl</t>
  </si>
  <si>
    <t>Počet PEF</t>
  </si>
  <si>
    <t>Počet FŽP</t>
  </si>
  <si>
    <t>Jednotka</t>
  </si>
  <si>
    <t>Cena PEF [Kč]</t>
  </si>
  <si>
    <t>Cena FŽP [Kč]</t>
  </si>
  <si>
    <t>Maticový přepínač HDMI</t>
  </si>
  <si>
    <t>Nástěnné přípojné místo s TP převodníkem</t>
  </si>
  <si>
    <t>Přípojné místo s TP převodníkem - pro podl. krabice</t>
  </si>
  <si>
    <t>Centrála řídícího systému pro zasedací místnost</t>
  </si>
  <si>
    <t>Audio DSP pro zasedací místnost</t>
  </si>
  <si>
    <t>Matrix switch minimálně 16x vstup HDMI, 16x výstup HDMI, 2x audio výstup (S/PDIF a deembedovaný, symetrický), ovládání přes LAN, podpora minimálně 4096x2160 @ 30Hz. Řízení RS-232, ethernet.</t>
  </si>
  <si>
    <t>Multiformátový přepínač/zápustné přípojné místo se dvěma video vstupy, integrovaný UTP převodník (pro vzd. min. 80m). Vstupy: HDMI, VGA + audio, automatické přepínaní vstupů, podporované rozlišené až 2K. Instalace na stěnu/do kabelového žlabu.</t>
  </si>
  <si>
    <t>Multiformátový přepínač/zápustné přípojné místo se dvěma video vstupy, integrovaný UTP převodník (pro vzd. min. 80m). Vstupy: HDMI, VGA + audio, automatické přepínaní vstupů, podporované rozlišené až 2K, instalace do podlahové krabice.</t>
  </si>
  <si>
    <t>Rámová projekční plocha, vypnutá v černém hliníkovém rámu se strukturovaným matným černým lakem RAL9005, zezadu plátno připnuté pomocí patentů, povrch plátna matný se ziskem v rozsahu 1 až 1,15. Šíře rámu 40–55 mm, rozměr 3x1,9 m, montáž na stěnu.</t>
  </si>
  <si>
    <t xml:space="preserve">DLP projektor s laserovým zdrojem, minimální parametry: výkon 5000 lumenů, kontrast 15000:1, rozlišení Full HD nebo vyšší, H/V posun objektivu: +/-0,25 horiz. a +/-0,43 vert., obrazové vstupy digitální i analog., 1 vstup ve standardu HDBase-T, řízení RS232, LAN, provozní hlučnost projektoru max. 39 dB. Životnost světelného zdroje 20 000 hodin. </t>
  </si>
  <si>
    <t>Kompatibilní s dodávaným typem projektoru, barva bílá.</t>
  </si>
  <si>
    <t>Interaktivní LCD projektor s ultra krátkou projekční vzdáleností, minimální parametry: jas 3500 ANSI Lumen, kontrast  4000:1, rozlišení  1280 x 800 (WXGA), životnost lampy 5000 hodin.</t>
  </si>
  <si>
    <t>LCD monitor s provozem minimálně 12/7, minimální parametry: úhlopříčka 50'', 
Jas 350 cd/m², kontrast 3000:1, rozlišení  1920 x 1080. Maximální výška monitoru 100 cm.</t>
  </si>
  <si>
    <t>Pasivní reproduktorová soustava dvoupásmová, min. 5'' a 0,75'' měniče, ozvučnice MDF nebo ABS, nominální pr. příkon min. 100 W, char. citlivost min. 87 dB/W/1m, max. SPL min. 107dB/1m,  vyzařovací úhel (+/- 20°) 110° x 75°, jm. impedance 8 ohm. Nástěnné polohovatelné úchyty. Bílá barva. Bílá barva kabeláže.</t>
  </si>
  <si>
    <t>Sloupová (line array) reprosoustava s dvoupásmovou nebo širokopásmovou koncepcí, min. 12x reproduktor 2''. Nominální příkon min. 300 W, char. citlivost min. 88 dB/W/1m, max. SPL min. 113 dB. Vyzařovací úhel 145° x 20° (+/- 5°). Bílá barva (vč, úchytů i kabeláže).</t>
  </si>
  <si>
    <t xml:space="preserve">Dvoukanálový zesilovač, možnost rackové instalace, výška 1U - poloviční šířka (cílem je instalovat 2 zesilovače do 1U), výkon nejméně 2x 100W, provedení bez ventilátoru. </t>
  </si>
  <si>
    <t>Přípojné místo zápustné. Materiál kov, barva černá. Integrovaná AV kabeláž s konektivitou HDMI, VGA a audio. Vč. 230VAC.  Max. zápustná hloubka 105 mm.</t>
  </si>
  <si>
    <t>Zařízení x86-64 kompatibilní. Minimální parametry: výkon v PassMark CPU Mark min. 7000, 8GB RAM, 240GB SSD, obrazové vstupy i výstupy (DP/HDMI). Včetně příslušenství (kabeláž a periferie - LCD min. 23'', klávesnice, myš).</t>
  </si>
  <si>
    <t>AV centrála - minimální konfigurace: 5 vstupů (2x TP, 3x HDMI), 4 výstupy (2x HDMI, 2x TP), integrovaný audioprocesor (3x mic/line vstup - 48V fantom napájení, 3x stereo line vstup, 4x stereo line výstup, expanzní sběrnice) , integrovaný zesilovač s výkonem min. 2x50W/4ohm, integrovaný řídící procesor (3x RS232 port, 4x relé, 3x LAN port, 4x GPIO, 2x IR serial, expanzní sběrnice), max. výška 2U, dodávka, montáž, instalace, programování.</t>
  </si>
  <si>
    <t>AV centrála - minimální konfigurace: 6 vstupů (4x TP, 6x HDMI), 8 výstupů (6x HDMI, 2x TP), integrovaný audioprocesor (4x mic/line vstup - 48V fantom napájení, 6x stereo line vstup, 4x stereo line výstup, expanzní sběrnice) , integrovaný zesilovač s výkonem min. 2x50W/4ohm, integrovaný řídící procesor (3x RS232 port, 4x relé, 3x LAN port, 4x GPIO, 2x IR serial, expanzní sběrnice), max. výška 3U, dodávka, montáž, instalace, programování.</t>
  </si>
  <si>
    <t xml:space="preserve">Řídící systém s tlačítkovým ovládacím panelem, minimální konektivita, 2x obousměrný port RS232, 1x IR/Serial, 1x digitální I/O port, 2x relé (spínací kontakt 24VDC/1A), Ethernet port s PoE, otočný ovladač pro změnu hlasitosti, min. 6x podsvícené tlačítko s min. rozměry 18 x 15 mm pro komfortní ovládání, tvorba maker, integrovaný WebServer. Interface Ethernet/Rele pro ovládání světel a žaluziií. Dodávka, montáž, konfigurace. Černé provedení rámů. Předpokládané rozměry pro integraci s interiérem 120 x 120 x 60 mm (š x v x h). </t>
  </si>
  <si>
    <t>6,8-7,1” LCD dotykový panel pro ovládání AV centrály, min. rozlišení 800x780, Power over Ethernet, vestavěné repro, instalace do víka přípojného místa, drátové provedení. Černé provedení rámů.  Jedná se o doplnění/část. obnovu stávajícího systému, nutná plná kompatibilita se stávajícím ŘS.</t>
  </si>
  <si>
    <t>Multiformátový přepínač se třemi video vstupy, integrovaný TP převodník (pro vzd. min. 70m, výstup HDBaseT). Vstupy min.: DisplayPort, HDMI, VGA + audio. Automatické přepínaní vstupů, podporované rozlišení až 4K.</t>
  </si>
  <si>
    <t>Převodník HDMI na UTP, vč. audio vstupu. Pro kabeláž do 70 m, rozlišení do 4K. přenos. rychlost 10,2 Gb/s, barev. hl. 12 bitů, 3D, bezestrátové HD audio . Kompatibilita se stávajícím systémem.</t>
  </si>
  <si>
    <t>Převodník DTP na HDMI. Pro kabeláž do 70 m, rozlišení do 4K, přenos. rychlost až 10,2 Gb/s, barev. rozl. 12-bit, průchozí pro CEC. Kompatibilita se stávajícím systémem.</t>
  </si>
  <si>
    <t>HDMI distribuční zesilovač s dvojitým výstupem. Management EDID comunikace, rozlišení do 1080p/60 a 2K, min. přenos rychl. 6,7 Gb/s. Automatická ekvalizace. Kompatibilita se stávajícím systémem.</t>
  </si>
  <si>
    <t>Motoricky polohovatelná kamera s min. rozl. 1080p/60Hz, min. 20x optický zoom, min. požadavky: výstupy 3G-SDI, HDMI a IP Streaming (vše současně), řízení RS232 (vstup i výstup), RS485 a IP, kodeky H.264, H.265 a MJPEG.</t>
  </si>
  <si>
    <t xml:space="preserve">Kondenzátorový mikrofon pro zavěšení na strop, superkardioidní charakteristika, fantomové napájení, systém pro zavěšení do stropu s navíjecím tenkým přívodem. Frekvenční rozsah min. 50Hz až 20kHz, SPL nejméně 130 dB. Vč. kabeláže ke katedře.
</t>
  </si>
  <si>
    <t>Videokonferenční jednotka (Videokonferenční systém), minimální požadavky: H.323 a SIP; 1080p 60 snímků/s; video kodeky: min. H.263+, H.264, širokopásmové audio kodeky; vstupní formáty: min. 2x 1920 x 1080 @ 60fps v progresivním režimu; výstupní formáty: min. 2× 1920 × 1080 @ 60fps v progresivním režimu.
Audio vstupy: min. 1× HDMI, 2 mikrofon, 1× 3,5mm line-in jack nebo cinch pro externí zdroj zvuku; audio výstupy: min. 1× HDMI, 1× 3,5mm jack nebo cinch; podpora IPv6; podpora QoS, podpora min. síťových protokolů TCP/IP, TELNET, HTTP, HTTPS, DNS, DHCP,  LAN rozhraní: min. 1× 10/100/1000 Base-T full-duplex (RJ-45), web management;  knihovna funkcí pro ovládání přes API (Application Programming Interface) po IPv4.
Motorická FullHD kamera s rozlišením 1920 × 1080 @ 60fps v progresivním režimu, min. 12× zoom, výstup: min. 1080p60 a 720p60, video výstupy: min.  HDMI (1080p60) a HD-SDI.</t>
  </si>
  <si>
    <t>Přijímač TP pro HDMI (video a audio) a zároveň Ethernet, minimální požadavky: obousměrné RS-232 a IR, pro UTP kabeláž do 100 m, rozlišení až 1920x1200, vč. 1080p/60 a 2K, přenos .kap. 6,5 Gb/s, bar. hloubka 12-bit, 3D, audio HD bezestrátové.</t>
  </si>
  <si>
    <t xml:space="preserve">Dvoupásmové podhledové reprosoustavy, měniče min. 3/4" a 6,5", vyzař. úhel 100°, napájení 8 ohmů nebo 100V, zatížitelnost min. 60W. </t>
  </si>
  <si>
    <t>Sada bezdrátového přijímače s vysílačem, diverzitní přijímač UHF s rackovou montáží, ruční kondenzátorový superkardioidní mikrofon (max SPL min. 150 dB,  THD  do 1 %, odstup signál/šum větší než 115 dB(A), 2x audio výstup), vysílací jednotka, min. 1680 laditelných frekvencí, squelch řízený pilotním tónem, automatické prohledávání dostupných frekvencí, robustní kovové pouzdro vysílače i přijímače, systém potlačení VF šumu HDX, indikátor stavu baterií, šířka VF pásma min. 42 MHz, přepínatelný VF výkon 10mW/30mW, připojení na LAN s možností řízení samostatným programem.</t>
  </si>
  <si>
    <t>Stolní mikrofon s Dante konektivitou, napájení PoE, indikace Mute.</t>
  </si>
  <si>
    <t xml:space="preserve">Stolní vizualizér pro instalaci do katedry, min. snímač 1-CCD s nativním rozlišením 1280x960/30 Hz, HDMI výstup, kovové provedení, min. 6x optický zoom, min. 2x digitální zoom, USB. </t>
  </si>
  <si>
    <t>Audio DSP a maticový přepínač, min. 12 vstupů (přep. mikrofonní/linkové) a 8 výstupů, 
USB Audio interface, AEC, konektivita DANTE.</t>
  </si>
  <si>
    <t>Prezentační přepínač/switcher s minimální konektivitou - vstupy: VGA, 4xHDMI, stereo audio (sym.), mikrofonní (48V fantomové napájení); Výstupy: 2x HDMI, 1x TP výstup ve standardu HDBase-T, výkonový zesilovač min. 2x 50W.  Výška max. 1U. Řízení: LAN, RS-232.</t>
  </si>
  <si>
    <t>Obrazový procesor a bezešvý signálový přepínač, celkové maximální  zpoždění obrazového signálu vstup/výstup 1,5 obrazového snímku, odpovídající zpoždění při snímkovém kmitočtu 60 fps je maximálně 25ms. Fixní hardwarová koncepce v provedení pro instalaci do 19" racku, minimálně dvě obrazové vrstvy a nezávislé pozadí pro každý výstup, nejméně 140 paměťových pozic pro uložení přednastavených obrazových režimů, minimálně 99 paměťových pozic pro uložení grafických symbolů a log s možností libovolné změny velikosti (rozlišení), minimální výstupní rozlišení obrazového signálu 2560x1600 (DVI-DL) nastavitelné v krocích směrem dolu po jednom pixelu. Minimální vstupní konektivita: 5x HDMI (z toho alespoň 2x pro rozlišení 4K@30Hz), 8x DVI-I (z toho alespoň 2x DVI-DL), 2x DisplayPort, 5x Univerzální analogový vstup D-SUB HD15 (VGA). Minimální výstupní konektivita: 2x DVI-DL, 2xHDMI (4K rozlišení), 4x SFP slot pro optický videomodul. Výstupy pro náhled (preview): 1x D-SUB HD15 (VGA), 1x DVI-DL. Vstup pro synchronizaci. Ovládání přes webové rozhranní bez nutnosti instalace externí aplikace. Možnost přímého ovládání z čelního tlačítkového panelu přímo na procesoru. Základní obrazové efekty: nastavení okraje vrstvy - ostrý, rozostřený, se stínem; prolnutí obrazů, ostrý střih, rozostření, průhlednost, klíčování na barvu, automatizace efektů s volnou křivkou a automatickou interpolací přechodových bodů. Včetně kontroleru pro integraci do AV řetězce s řídícím systémem - TCP API. Min. 2x LAN, 4 USB (pro periferie).</t>
  </si>
  <si>
    <t xml:space="preserve">Výkonový zesilovač </t>
  </si>
  <si>
    <t>AV frame 32x32 pro technické zázemí 1.77</t>
  </si>
  <si>
    <t>Mobilní reportážní sada bezdrátového přijímače s vysílačem (bodypack).diverzitní přijímač UHF, klopový kondenzátorový mikrofon, vysílací jednotka, min. 1680 laditelných frekvencí, squelch řízený pilotním tónem, automatické prohledávání dostupných frekvencí, robustní kovové pouzdro vysílače i přijímače, systém potlačení VF šumu HDX, indikátor stavu baterií, šířka VF pásma min. 42 MHz</t>
  </si>
  <si>
    <t>Bezdrátový reportážní set klopový (bodypack)</t>
  </si>
  <si>
    <t>č. položky</t>
  </si>
  <si>
    <t>Počet celkem</t>
  </si>
  <si>
    <t>Cena celkem (bez DPH)</t>
  </si>
  <si>
    <t>Celková částka za veškerý materiál, kabely a ostatní prvky nutné pro fungování technologie</t>
  </si>
  <si>
    <t>Kabeláž, montážní materiál, ostatní prvky</t>
  </si>
  <si>
    <t>Celková částka za instalační práce, programování a veškeré ostatní práce</t>
  </si>
  <si>
    <t>Řídící systém s minimálními parametry: Rozhraní pro komunikaci s AV technikou: 3x RS232, IR/Serial, digitální I/O, 4x relé, Ethernet (PoE), integrovaný WebServer. 
Včetně programování řídícího systému pro ovládání AV techniky a osvětlení a žaluzií (toto ovládání bude zdvojeno - umožněno i v promítárně a bude dvouzónové - zvlášť část u katedry a zbytek místnosti) a vč. příslušenství (instalace na stůl).</t>
  </si>
  <si>
    <t>Modulární maticový AV přepínač s rozsahem od 4x4 do 32x32, celková šířka sběrnice 50 Gb/s, volitelná konektivita  včetně UTP a optického rozhraní, RS‑232, hot-swap.Osazení - vstupy: 4x TP, 4x HDMI, 4x optika, výstupy: stejné typy rozhraní i počty.</t>
  </si>
  <si>
    <t>Nabízený typ, výrobce</t>
  </si>
  <si>
    <t>Instalační práce, programování SW, zpracování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</si>
</sst>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Font="1" applyAlignment="1">
      <alignment horizontal="center" vertical="center"/>
    </xf>
    <xf numFmtId="164" fontId="4" fillId="0" borderId="1" xfId="21" applyNumberFormat="1" applyFont="1" applyFill="1" applyBorder="1" applyAlignment="1" applyProtection="1">
      <alignment horizontal="right" vertical="center"/>
      <protection locked="0"/>
    </xf>
    <xf numFmtId="164" fontId="3" fillId="0" borderId="1" xfId="2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6" xfId="20"/>
    <cellStyle name="normální_Zadávací podklad pro profes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 topLeftCell="A1">
      <pane ySplit="1" topLeftCell="A40" activePane="bottomLeft" state="frozen"/>
      <selection pane="bottomLeft" activeCell="L2" activeCellId="1" sqref="G2:G48 L2:L48"/>
    </sheetView>
  </sheetViews>
  <sheetFormatPr defaultColWidth="9.140625" defaultRowHeight="15"/>
  <cols>
    <col min="1" max="1" width="7.8515625" style="2" bestFit="1" customWidth="1"/>
    <col min="2" max="2" width="55.421875" style="5" bestFit="1" customWidth="1"/>
    <col min="3" max="3" width="7.57421875" style="0" hidden="1" customWidth="1"/>
    <col min="4" max="4" width="8.00390625" style="0" hidden="1" customWidth="1"/>
    <col min="5" max="5" width="10.28125" style="0" customWidth="1"/>
    <col min="6" max="6" width="9.140625" style="2" customWidth="1"/>
    <col min="7" max="7" width="15.8515625" style="2" customWidth="1"/>
    <col min="8" max="8" width="15.00390625" style="2" hidden="1" customWidth="1"/>
    <col min="9" max="9" width="13.8515625" style="2" hidden="1" customWidth="1"/>
    <col min="10" max="10" width="16.57421875" style="2" customWidth="1"/>
    <col min="11" max="11" width="64.57421875" style="3" customWidth="1"/>
    <col min="12" max="12" width="37.8515625" style="16" customWidth="1"/>
  </cols>
  <sheetData>
    <row r="1" spans="1:12" s="1" customFormat="1" ht="30">
      <c r="A1" s="10" t="s">
        <v>99</v>
      </c>
      <c r="B1" s="10" t="s">
        <v>0</v>
      </c>
      <c r="C1" s="10" t="s">
        <v>53</v>
      </c>
      <c r="D1" s="10" t="s">
        <v>54</v>
      </c>
      <c r="E1" s="10" t="s">
        <v>100</v>
      </c>
      <c r="F1" s="10" t="s">
        <v>55</v>
      </c>
      <c r="G1" s="10" t="s">
        <v>49</v>
      </c>
      <c r="H1" s="10" t="s">
        <v>56</v>
      </c>
      <c r="I1" s="10" t="s">
        <v>57</v>
      </c>
      <c r="J1" s="10" t="s">
        <v>50</v>
      </c>
      <c r="K1" s="10" t="s">
        <v>1</v>
      </c>
      <c r="L1" s="10" t="s">
        <v>107</v>
      </c>
    </row>
    <row r="2" spans="1:12" ht="60">
      <c r="A2" s="11">
        <v>1</v>
      </c>
      <c r="B2" s="12" t="s">
        <v>2</v>
      </c>
      <c r="C2" s="11">
        <v>0</v>
      </c>
      <c r="D2" s="11">
        <v>1</v>
      </c>
      <c r="E2" s="11">
        <v>1</v>
      </c>
      <c r="F2" s="11" t="s">
        <v>51</v>
      </c>
      <c r="G2" s="17"/>
      <c r="H2" s="13"/>
      <c r="I2" s="13"/>
      <c r="J2" s="9">
        <f>E2*G2</f>
        <v>0</v>
      </c>
      <c r="K2" s="14" t="s">
        <v>66</v>
      </c>
      <c r="L2" s="15"/>
    </row>
    <row r="3" spans="1:12" ht="90">
      <c r="A3" s="11">
        <v>2</v>
      </c>
      <c r="B3" s="12" t="s">
        <v>3</v>
      </c>
      <c r="C3" s="11">
        <v>15</v>
      </c>
      <c r="D3" s="11">
        <v>6</v>
      </c>
      <c r="E3" s="11">
        <v>21</v>
      </c>
      <c r="F3" s="11" t="s">
        <v>51</v>
      </c>
      <c r="G3" s="17"/>
      <c r="H3" s="13"/>
      <c r="I3" s="13"/>
      <c r="J3" s="9">
        <f aca="true" t="shared" si="0" ref="J3:J48">E3*G3</f>
        <v>0</v>
      </c>
      <c r="K3" s="14" t="s">
        <v>67</v>
      </c>
      <c r="L3" s="15"/>
    </row>
    <row r="4" spans="1:12" ht="15">
      <c r="A4" s="11">
        <v>3</v>
      </c>
      <c r="B4" s="12" t="s">
        <v>33</v>
      </c>
      <c r="C4" s="11">
        <v>15</v>
      </c>
      <c r="D4" s="11">
        <v>2</v>
      </c>
      <c r="E4" s="11">
        <v>17</v>
      </c>
      <c r="F4" s="11" t="s">
        <v>51</v>
      </c>
      <c r="G4" s="17"/>
      <c r="H4" s="13"/>
      <c r="I4" s="13"/>
      <c r="J4" s="9">
        <f t="shared" si="0"/>
        <v>0</v>
      </c>
      <c r="K4" s="14" t="s">
        <v>68</v>
      </c>
      <c r="L4" s="15"/>
    </row>
    <row r="5" spans="1:12" ht="45">
      <c r="A5" s="11">
        <v>4</v>
      </c>
      <c r="B5" s="12" t="s">
        <v>4</v>
      </c>
      <c r="C5" s="11">
        <v>2</v>
      </c>
      <c r="D5" s="11">
        <v>0</v>
      </c>
      <c r="E5" s="11">
        <v>2</v>
      </c>
      <c r="F5" s="11" t="s">
        <v>51</v>
      </c>
      <c r="G5" s="17"/>
      <c r="H5" s="13"/>
      <c r="I5" s="13"/>
      <c r="J5" s="9">
        <f t="shared" si="0"/>
        <v>0</v>
      </c>
      <c r="K5" s="14" t="s">
        <v>69</v>
      </c>
      <c r="L5" s="15"/>
    </row>
    <row r="6" spans="1:12" ht="60">
      <c r="A6" s="11">
        <v>5</v>
      </c>
      <c r="B6" s="12" t="s">
        <v>34</v>
      </c>
      <c r="C6" s="11">
        <v>10</v>
      </c>
      <c r="D6" s="11">
        <v>0</v>
      </c>
      <c r="E6" s="11">
        <v>10</v>
      </c>
      <c r="F6" s="11" t="s">
        <v>51</v>
      </c>
      <c r="G6" s="17"/>
      <c r="H6" s="13"/>
      <c r="I6" s="13"/>
      <c r="J6" s="9">
        <f t="shared" si="0"/>
        <v>0</v>
      </c>
      <c r="K6" s="14" t="s">
        <v>70</v>
      </c>
      <c r="L6" s="15"/>
    </row>
    <row r="7" spans="1:12" ht="30">
      <c r="A7" s="11">
        <v>6</v>
      </c>
      <c r="B7" s="12" t="s">
        <v>35</v>
      </c>
      <c r="C7" s="11">
        <v>10</v>
      </c>
      <c r="D7" s="11">
        <v>0</v>
      </c>
      <c r="E7" s="11">
        <v>10</v>
      </c>
      <c r="F7" s="11" t="s">
        <v>51</v>
      </c>
      <c r="G7" s="17"/>
      <c r="H7" s="13"/>
      <c r="I7" s="13"/>
      <c r="J7" s="9">
        <f t="shared" si="0"/>
        <v>0</v>
      </c>
      <c r="K7" s="14" t="s">
        <v>36</v>
      </c>
      <c r="L7" s="15"/>
    </row>
    <row r="8" spans="1:12" ht="75">
      <c r="A8" s="11">
        <v>7</v>
      </c>
      <c r="B8" s="12" t="s">
        <v>5</v>
      </c>
      <c r="C8" s="11">
        <v>42</v>
      </c>
      <c r="D8" s="11">
        <v>6</v>
      </c>
      <c r="E8" s="11">
        <v>48</v>
      </c>
      <c r="F8" s="11" t="s">
        <v>51</v>
      </c>
      <c r="G8" s="17"/>
      <c r="H8" s="13"/>
      <c r="I8" s="13"/>
      <c r="J8" s="9">
        <f t="shared" si="0"/>
        <v>0</v>
      </c>
      <c r="K8" s="14" t="s">
        <v>71</v>
      </c>
      <c r="L8" s="15"/>
    </row>
    <row r="9" spans="1:12" ht="60">
      <c r="A9" s="11">
        <v>8</v>
      </c>
      <c r="B9" s="12" t="s">
        <v>37</v>
      </c>
      <c r="C9" s="11">
        <v>8</v>
      </c>
      <c r="D9" s="11">
        <v>0</v>
      </c>
      <c r="E9" s="11">
        <v>8</v>
      </c>
      <c r="F9" s="11" t="s">
        <v>51</v>
      </c>
      <c r="G9" s="17"/>
      <c r="H9" s="13"/>
      <c r="I9" s="13"/>
      <c r="J9" s="9">
        <f t="shared" si="0"/>
        <v>0</v>
      </c>
      <c r="K9" s="14" t="s">
        <v>72</v>
      </c>
      <c r="L9" s="15"/>
    </row>
    <row r="10" spans="1:12" ht="45">
      <c r="A10" s="11">
        <v>9</v>
      </c>
      <c r="B10" s="12" t="s">
        <v>95</v>
      </c>
      <c r="C10" s="11">
        <v>5</v>
      </c>
      <c r="D10" s="11">
        <v>0</v>
      </c>
      <c r="E10" s="11">
        <v>5</v>
      </c>
      <c r="F10" s="11" t="s">
        <v>51</v>
      </c>
      <c r="G10" s="17"/>
      <c r="H10" s="13"/>
      <c r="I10" s="13"/>
      <c r="J10" s="9">
        <f t="shared" si="0"/>
        <v>0</v>
      </c>
      <c r="K10" s="14" t="s">
        <v>73</v>
      </c>
      <c r="L10" s="15"/>
    </row>
    <row r="11" spans="1:12" ht="45">
      <c r="A11" s="11">
        <v>10</v>
      </c>
      <c r="B11" s="12" t="s">
        <v>6</v>
      </c>
      <c r="C11" s="11">
        <v>29</v>
      </c>
      <c r="D11" s="11">
        <v>7</v>
      </c>
      <c r="E11" s="11">
        <v>36</v>
      </c>
      <c r="F11" s="11" t="s">
        <v>51</v>
      </c>
      <c r="G11" s="17"/>
      <c r="H11" s="13"/>
      <c r="I11" s="13"/>
      <c r="J11" s="9">
        <f t="shared" si="0"/>
        <v>0</v>
      </c>
      <c r="K11" s="14" t="s">
        <v>74</v>
      </c>
      <c r="L11" s="15"/>
    </row>
    <row r="12" spans="1:12" ht="60">
      <c r="A12" s="11">
        <v>11</v>
      </c>
      <c r="B12" s="12" t="s">
        <v>7</v>
      </c>
      <c r="C12" s="11">
        <v>26</v>
      </c>
      <c r="D12" s="11">
        <v>0</v>
      </c>
      <c r="E12" s="11">
        <v>26</v>
      </c>
      <c r="F12" s="11" t="s">
        <v>51</v>
      </c>
      <c r="G12" s="17"/>
      <c r="H12" s="13"/>
      <c r="I12" s="13"/>
      <c r="J12" s="9">
        <f t="shared" si="0"/>
        <v>0</v>
      </c>
      <c r="K12" s="14" t="s">
        <v>75</v>
      </c>
      <c r="L12" s="15"/>
    </row>
    <row r="13" spans="1:12" ht="60">
      <c r="A13" s="11">
        <v>12</v>
      </c>
      <c r="B13" s="12" t="s">
        <v>38</v>
      </c>
      <c r="C13" s="11">
        <v>21</v>
      </c>
      <c r="D13" s="11">
        <v>3</v>
      </c>
      <c r="E13" s="11">
        <v>24</v>
      </c>
      <c r="F13" s="11" t="s">
        <v>51</v>
      </c>
      <c r="G13" s="17"/>
      <c r="H13" s="13"/>
      <c r="I13" s="13"/>
      <c r="J13" s="9">
        <f t="shared" si="0"/>
        <v>0</v>
      </c>
      <c r="K13" s="14" t="s">
        <v>93</v>
      </c>
      <c r="L13" s="15"/>
    </row>
    <row r="14" spans="1:12" ht="105">
      <c r="A14" s="11">
        <v>13</v>
      </c>
      <c r="B14" s="12" t="s">
        <v>39</v>
      </c>
      <c r="C14" s="11">
        <v>1</v>
      </c>
      <c r="D14" s="11">
        <v>0</v>
      </c>
      <c r="E14" s="11">
        <v>1</v>
      </c>
      <c r="F14" s="11" t="s">
        <v>51</v>
      </c>
      <c r="G14" s="17"/>
      <c r="H14" s="13"/>
      <c r="I14" s="13"/>
      <c r="J14" s="9">
        <f t="shared" si="0"/>
        <v>0</v>
      </c>
      <c r="K14" s="14" t="s">
        <v>76</v>
      </c>
      <c r="L14" s="15"/>
    </row>
    <row r="15" spans="1:12" ht="105">
      <c r="A15" s="11">
        <v>14</v>
      </c>
      <c r="B15" s="12" t="s">
        <v>40</v>
      </c>
      <c r="C15" s="11">
        <v>1</v>
      </c>
      <c r="D15" s="11">
        <v>0</v>
      </c>
      <c r="E15" s="11">
        <v>1</v>
      </c>
      <c r="F15" s="11" t="s">
        <v>51</v>
      </c>
      <c r="G15" s="17"/>
      <c r="H15" s="13"/>
      <c r="I15" s="13"/>
      <c r="J15" s="9">
        <f t="shared" si="0"/>
        <v>0</v>
      </c>
      <c r="K15" s="14" t="s">
        <v>77</v>
      </c>
      <c r="L15" s="15"/>
    </row>
    <row r="16" spans="1:12" ht="120">
      <c r="A16" s="11">
        <v>15</v>
      </c>
      <c r="B16" s="12" t="s">
        <v>8</v>
      </c>
      <c r="C16" s="11">
        <v>15</v>
      </c>
      <c r="D16" s="11">
        <v>3</v>
      </c>
      <c r="E16" s="11">
        <v>18</v>
      </c>
      <c r="F16" s="11" t="s">
        <v>51</v>
      </c>
      <c r="G16" s="17"/>
      <c r="H16" s="13"/>
      <c r="I16" s="13"/>
      <c r="J16" s="9">
        <f t="shared" si="0"/>
        <v>0</v>
      </c>
      <c r="K16" s="14" t="s">
        <v>78</v>
      </c>
      <c r="L16" s="15"/>
    </row>
    <row r="17" spans="1:12" ht="75">
      <c r="A17" s="11">
        <v>16</v>
      </c>
      <c r="B17" s="12" t="s">
        <v>9</v>
      </c>
      <c r="C17" s="11">
        <v>4</v>
      </c>
      <c r="D17" s="11">
        <v>0</v>
      </c>
      <c r="E17" s="11">
        <v>4</v>
      </c>
      <c r="F17" s="11" t="s">
        <v>51</v>
      </c>
      <c r="G17" s="17"/>
      <c r="H17" s="13"/>
      <c r="I17" s="13"/>
      <c r="J17" s="9">
        <f t="shared" si="0"/>
        <v>0</v>
      </c>
      <c r="K17" s="14" t="s">
        <v>79</v>
      </c>
      <c r="L17" s="15"/>
    </row>
    <row r="18" spans="1:12" ht="60">
      <c r="A18" s="11">
        <v>17</v>
      </c>
      <c r="B18" s="12" t="s">
        <v>10</v>
      </c>
      <c r="C18" s="11">
        <v>9</v>
      </c>
      <c r="D18" s="11">
        <v>0</v>
      </c>
      <c r="E18" s="11">
        <v>9</v>
      </c>
      <c r="F18" s="11" t="s">
        <v>51</v>
      </c>
      <c r="G18" s="17"/>
      <c r="H18" s="13"/>
      <c r="I18" s="13"/>
      <c r="J18" s="9">
        <f t="shared" si="0"/>
        <v>0</v>
      </c>
      <c r="K18" s="14" t="s">
        <v>80</v>
      </c>
      <c r="L18" s="15"/>
    </row>
    <row r="19" spans="1:12" ht="45">
      <c r="A19" s="11">
        <v>18</v>
      </c>
      <c r="B19" s="12" t="s">
        <v>11</v>
      </c>
      <c r="C19" s="11">
        <v>2</v>
      </c>
      <c r="D19" s="11">
        <v>0</v>
      </c>
      <c r="E19" s="11">
        <v>2</v>
      </c>
      <c r="F19" s="11" t="s">
        <v>51</v>
      </c>
      <c r="G19" s="17"/>
      <c r="H19" s="13"/>
      <c r="I19" s="13"/>
      <c r="J19" s="9">
        <f t="shared" si="0"/>
        <v>0</v>
      </c>
      <c r="K19" s="14" t="s">
        <v>81</v>
      </c>
      <c r="L19" s="15"/>
    </row>
    <row r="20" spans="1:12" ht="45">
      <c r="A20" s="11">
        <v>19</v>
      </c>
      <c r="B20" s="12" t="s">
        <v>12</v>
      </c>
      <c r="C20" s="11">
        <v>12</v>
      </c>
      <c r="D20" s="11">
        <v>0</v>
      </c>
      <c r="E20" s="11">
        <v>12</v>
      </c>
      <c r="F20" s="11" t="s">
        <v>51</v>
      </c>
      <c r="G20" s="17"/>
      <c r="H20" s="13"/>
      <c r="I20" s="13"/>
      <c r="J20" s="9">
        <f t="shared" si="0"/>
        <v>0</v>
      </c>
      <c r="K20" s="14" t="s">
        <v>82</v>
      </c>
      <c r="L20" s="15"/>
    </row>
    <row r="21" spans="1:12" ht="45">
      <c r="A21" s="11">
        <v>20</v>
      </c>
      <c r="B21" s="12" t="s">
        <v>13</v>
      </c>
      <c r="C21" s="11">
        <v>6</v>
      </c>
      <c r="D21" s="11">
        <v>0</v>
      </c>
      <c r="E21" s="11">
        <v>6</v>
      </c>
      <c r="F21" s="11" t="s">
        <v>51</v>
      </c>
      <c r="G21" s="17"/>
      <c r="H21" s="13"/>
      <c r="I21" s="13"/>
      <c r="J21" s="9">
        <f t="shared" si="0"/>
        <v>0</v>
      </c>
      <c r="K21" s="14" t="s">
        <v>83</v>
      </c>
      <c r="L21" s="15"/>
    </row>
    <row r="22" spans="1:12" ht="60">
      <c r="A22" s="11">
        <v>21</v>
      </c>
      <c r="B22" s="12" t="s">
        <v>14</v>
      </c>
      <c r="C22" s="11">
        <v>13</v>
      </c>
      <c r="D22" s="11">
        <v>0</v>
      </c>
      <c r="E22" s="11">
        <v>13</v>
      </c>
      <c r="F22" s="11" t="s">
        <v>51</v>
      </c>
      <c r="G22" s="17"/>
      <c r="H22" s="13"/>
      <c r="I22" s="13"/>
      <c r="J22" s="9">
        <f t="shared" si="0"/>
        <v>0</v>
      </c>
      <c r="K22" s="14" t="s">
        <v>84</v>
      </c>
      <c r="L22" s="15"/>
    </row>
    <row r="23" spans="1:12" ht="75">
      <c r="A23" s="11">
        <v>22</v>
      </c>
      <c r="B23" s="12" t="s">
        <v>15</v>
      </c>
      <c r="C23" s="11">
        <v>13</v>
      </c>
      <c r="D23" s="11">
        <v>0</v>
      </c>
      <c r="E23" s="11">
        <v>13</v>
      </c>
      <c r="F23" s="11" t="s">
        <v>51</v>
      </c>
      <c r="G23" s="17"/>
      <c r="H23" s="13"/>
      <c r="I23" s="13"/>
      <c r="J23" s="9">
        <f t="shared" si="0"/>
        <v>0</v>
      </c>
      <c r="K23" s="14" t="s">
        <v>85</v>
      </c>
      <c r="L23" s="15"/>
    </row>
    <row r="24" spans="1:12" ht="15">
      <c r="A24" s="11">
        <v>23</v>
      </c>
      <c r="B24" s="12" t="s">
        <v>16</v>
      </c>
      <c r="C24" s="11">
        <v>13</v>
      </c>
      <c r="D24" s="11">
        <v>0</v>
      </c>
      <c r="E24" s="11">
        <v>13</v>
      </c>
      <c r="F24" s="11" t="s">
        <v>51</v>
      </c>
      <c r="G24" s="17"/>
      <c r="H24" s="13"/>
      <c r="I24" s="13"/>
      <c r="J24" s="9">
        <f t="shared" si="0"/>
        <v>0</v>
      </c>
      <c r="K24" s="14" t="s">
        <v>41</v>
      </c>
      <c r="L24" s="15"/>
    </row>
    <row r="25" spans="1:12" ht="30">
      <c r="A25" s="11">
        <v>24</v>
      </c>
      <c r="B25" s="12" t="s">
        <v>42</v>
      </c>
      <c r="C25" s="11">
        <v>26</v>
      </c>
      <c r="D25" s="11">
        <v>3</v>
      </c>
      <c r="E25" s="11">
        <v>29</v>
      </c>
      <c r="F25" s="11" t="s">
        <v>51</v>
      </c>
      <c r="G25" s="17"/>
      <c r="H25" s="13"/>
      <c r="I25" s="13"/>
      <c r="J25" s="9">
        <f t="shared" si="0"/>
        <v>0</v>
      </c>
      <c r="K25" s="14" t="s">
        <v>48</v>
      </c>
      <c r="L25" s="15"/>
    </row>
    <row r="26" spans="1:12" ht="15">
      <c r="A26" s="11">
        <v>25</v>
      </c>
      <c r="B26" s="12" t="s">
        <v>17</v>
      </c>
      <c r="C26" s="11">
        <v>4</v>
      </c>
      <c r="D26" s="11">
        <v>0</v>
      </c>
      <c r="E26" s="11">
        <v>4</v>
      </c>
      <c r="F26" s="11" t="s">
        <v>51</v>
      </c>
      <c r="G26" s="17"/>
      <c r="H26" s="13"/>
      <c r="I26" s="13"/>
      <c r="J26" s="9">
        <f t="shared" si="0"/>
        <v>0</v>
      </c>
      <c r="K26" s="14" t="s">
        <v>18</v>
      </c>
      <c r="L26" s="15"/>
    </row>
    <row r="27" spans="1:12" ht="45">
      <c r="A27" s="11">
        <v>26</v>
      </c>
      <c r="B27" s="12" t="s">
        <v>19</v>
      </c>
      <c r="C27" s="11">
        <v>0</v>
      </c>
      <c r="D27" s="11">
        <v>8</v>
      </c>
      <c r="E27" s="11">
        <v>8</v>
      </c>
      <c r="F27" s="11" t="s">
        <v>51</v>
      </c>
      <c r="G27" s="17"/>
      <c r="H27" s="13"/>
      <c r="I27" s="13"/>
      <c r="J27" s="9">
        <f t="shared" si="0"/>
        <v>0</v>
      </c>
      <c r="K27" s="14" t="s">
        <v>20</v>
      </c>
      <c r="L27" s="15"/>
    </row>
    <row r="28" spans="1:12" ht="225">
      <c r="A28" s="11">
        <v>27</v>
      </c>
      <c r="B28" s="12" t="s">
        <v>43</v>
      </c>
      <c r="C28" s="11">
        <v>1</v>
      </c>
      <c r="D28" s="11">
        <v>0</v>
      </c>
      <c r="E28" s="11">
        <v>1</v>
      </c>
      <c r="F28" s="11" t="s">
        <v>51</v>
      </c>
      <c r="G28" s="17"/>
      <c r="H28" s="13"/>
      <c r="I28" s="13"/>
      <c r="J28" s="9">
        <f t="shared" si="0"/>
        <v>0</v>
      </c>
      <c r="K28" s="14" t="s">
        <v>86</v>
      </c>
      <c r="L28" s="15"/>
    </row>
    <row r="29" spans="1:12" ht="60">
      <c r="A29" s="11">
        <v>28</v>
      </c>
      <c r="B29" s="12" t="s">
        <v>21</v>
      </c>
      <c r="C29" s="11">
        <v>5</v>
      </c>
      <c r="D29" s="11">
        <v>0</v>
      </c>
      <c r="E29" s="11">
        <v>5</v>
      </c>
      <c r="F29" s="11" t="s">
        <v>51</v>
      </c>
      <c r="G29" s="17"/>
      <c r="H29" s="13"/>
      <c r="I29" s="13"/>
      <c r="J29" s="9">
        <f t="shared" si="0"/>
        <v>0</v>
      </c>
      <c r="K29" s="14" t="s">
        <v>87</v>
      </c>
      <c r="L29" s="15"/>
    </row>
    <row r="30" spans="1:12" ht="30">
      <c r="A30" s="11">
        <v>29</v>
      </c>
      <c r="B30" s="12" t="s">
        <v>22</v>
      </c>
      <c r="C30" s="11">
        <v>8</v>
      </c>
      <c r="D30" s="11">
        <v>0</v>
      </c>
      <c r="E30" s="11">
        <v>8</v>
      </c>
      <c r="F30" s="11" t="s">
        <v>51</v>
      </c>
      <c r="G30" s="17"/>
      <c r="H30" s="13"/>
      <c r="I30" s="13"/>
      <c r="J30" s="9">
        <f t="shared" si="0"/>
        <v>0</v>
      </c>
      <c r="K30" s="14" t="s">
        <v>88</v>
      </c>
      <c r="L30" s="15"/>
    </row>
    <row r="31" spans="1:12" ht="45">
      <c r="A31" s="11">
        <v>30</v>
      </c>
      <c r="B31" s="12" t="s">
        <v>44</v>
      </c>
      <c r="C31" s="11">
        <v>2</v>
      </c>
      <c r="D31" s="11">
        <v>0</v>
      </c>
      <c r="E31" s="11">
        <v>2</v>
      </c>
      <c r="F31" s="11" t="s">
        <v>51</v>
      </c>
      <c r="G31" s="17"/>
      <c r="H31" s="13"/>
      <c r="I31" s="13"/>
      <c r="J31" s="9">
        <f t="shared" si="0"/>
        <v>0</v>
      </c>
      <c r="K31" s="14" t="s">
        <v>45</v>
      </c>
      <c r="L31" s="15"/>
    </row>
    <row r="32" spans="1:12" ht="30">
      <c r="A32" s="11">
        <v>31</v>
      </c>
      <c r="B32" s="12" t="s">
        <v>23</v>
      </c>
      <c r="C32" s="11">
        <v>4</v>
      </c>
      <c r="D32" s="11">
        <v>0</v>
      </c>
      <c r="E32" s="11">
        <v>4</v>
      </c>
      <c r="F32" s="11" t="s">
        <v>51</v>
      </c>
      <c r="G32" s="17"/>
      <c r="H32" s="13"/>
      <c r="I32" s="13"/>
      <c r="J32" s="9">
        <f t="shared" si="0"/>
        <v>0</v>
      </c>
      <c r="K32" s="14" t="s">
        <v>24</v>
      </c>
      <c r="L32" s="15"/>
    </row>
    <row r="33" spans="1:12" ht="105">
      <c r="A33" s="11">
        <v>32</v>
      </c>
      <c r="B33" s="12" t="s">
        <v>98</v>
      </c>
      <c r="C33" s="11">
        <v>4</v>
      </c>
      <c r="D33" s="11">
        <v>0</v>
      </c>
      <c r="E33" s="11">
        <v>4</v>
      </c>
      <c r="F33" s="11" t="s">
        <v>51</v>
      </c>
      <c r="G33" s="17"/>
      <c r="H33" s="13"/>
      <c r="I33" s="13"/>
      <c r="J33" s="9">
        <f t="shared" si="0"/>
        <v>0</v>
      </c>
      <c r="K33" s="14" t="s">
        <v>97</v>
      </c>
      <c r="L33" s="15"/>
    </row>
    <row r="34" spans="1:12" ht="135">
      <c r="A34" s="11">
        <v>33</v>
      </c>
      <c r="B34" s="12" t="s">
        <v>25</v>
      </c>
      <c r="C34" s="11">
        <v>12</v>
      </c>
      <c r="D34" s="11">
        <v>0</v>
      </c>
      <c r="E34" s="11">
        <v>12</v>
      </c>
      <c r="F34" s="11" t="s">
        <v>51</v>
      </c>
      <c r="G34" s="17"/>
      <c r="H34" s="13"/>
      <c r="I34" s="13"/>
      <c r="J34" s="9">
        <f t="shared" si="0"/>
        <v>0</v>
      </c>
      <c r="K34" s="14" t="s">
        <v>89</v>
      </c>
      <c r="L34" s="15"/>
    </row>
    <row r="35" spans="1:12" ht="30">
      <c r="A35" s="11">
        <v>34</v>
      </c>
      <c r="B35" s="12" t="s">
        <v>26</v>
      </c>
      <c r="C35" s="11">
        <v>2</v>
      </c>
      <c r="D35" s="11">
        <v>0</v>
      </c>
      <c r="E35" s="11">
        <v>2</v>
      </c>
      <c r="F35" s="11" t="s">
        <v>51</v>
      </c>
      <c r="G35" s="17"/>
      <c r="H35" s="13"/>
      <c r="I35" s="13"/>
      <c r="J35" s="9">
        <f t="shared" si="0"/>
        <v>0</v>
      </c>
      <c r="K35" s="14" t="s">
        <v>46</v>
      </c>
      <c r="L35" s="15"/>
    </row>
    <row r="36" spans="1:12" ht="15">
      <c r="A36" s="11">
        <v>35</v>
      </c>
      <c r="B36" s="12" t="s">
        <v>27</v>
      </c>
      <c r="C36" s="11">
        <v>6</v>
      </c>
      <c r="D36" s="11">
        <v>0</v>
      </c>
      <c r="E36" s="11">
        <v>6</v>
      </c>
      <c r="F36" s="11" t="s">
        <v>51</v>
      </c>
      <c r="G36" s="17"/>
      <c r="H36" s="13"/>
      <c r="I36" s="13"/>
      <c r="J36" s="9">
        <f t="shared" si="0"/>
        <v>0</v>
      </c>
      <c r="K36" s="14" t="s">
        <v>90</v>
      </c>
      <c r="L36" s="15"/>
    </row>
    <row r="37" spans="1:12" ht="360">
      <c r="A37" s="11">
        <v>36</v>
      </c>
      <c r="B37" s="12" t="s">
        <v>28</v>
      </c>
      <c r="C37" s="11">
        <v>1</v>
      </c>
      <c r="D37" s="11">
        <v>0</v>
      </c>
      <c r="E37" s="11">
        <v>1</v>
      </c>
      <c r="F37" s="11" t="s">
        <v>51</v>
      </c>
      <c r="G37" s="17"/>
      <c r="H37" s="13"/>
      <c r="I37" s="13"/>
      <c r="J37" s="9">
        <f t="shared" si="0"/>
        <v>0</v>
      </c>
      <c r="K37" s="14" t="s">
        <v>94</v>
      </c>
      <c r="L37" s="15"/>
    </row>
    <row r="38" spans="1:12" ht="45">
      <c r="A38" s="11">
        <v>37</v>
      </c>
      <c r="B38" s="12" t="s">
        <v>29</v>
      </c>
      <c r="C38" s="11">
        <v>0</v>
      </c>
      <c r="D38" s="11">
        <v>2</v>
      </c>
      <c r="E38" s="11">
        <v>2</v>
      </c>
      <c r="F38" s="11" t="s">
        <v>51</v>
      </c>
      <c r="G38" s="17"/>
      <c r="H38" s="13"/>
      <c r="I38" s="13"/>
      <c r="J38" s="9">
        <f t="shared" si="0"/>
        <v>0</v>
      </c>
      <c r="K38" s="14" t="s">
        <v>30</v>
      </c>
      <c r="L38" s="15"/>
    </row>
    <row r="39" spans="1:12" ht="45">
      <c r="A39" s="11">
        <v>38</v>
      </c>
      <c r="B39" s="12" t="s">
        <v>31</v>
      </c>
      <c r="C39" s="11">
        <v>0</v>
      </c>
      <c r="D39" s="11">
        <v>1</v>
      </c>
      <c r="E39" s="11">
        <v>1</v>
      </c>
      <c r="F39" s="11" t="s">
        <v>51</v>
      </c>
      <c r="G39" s="17"/>
      <c r="H39" s="13"/>
      <c r="I39" s="13"/>
      <c r="J39" s="9">
        <f t="shared" si="0"/>
        <v>0</v>
      </c>
      <c r="K39" s="14" t="s">
        <v>32</v>
      </c>
      <c r="L39" s="15"/>
    </row>
    <row r="40" spans="1:12" ht="45">
      <c r="A40" s="11">
        <v>39</v>
      </c>
      <c r="B40" s="12" t="s">
        <v>47</v>
      </c>
      <c r="C40" s="11">
        <v>2</v>
      </c>
      <c r="D40" s="11">
        <v>0</v>
      </c>
      <c r="E40" s="11">
        <v>2</v>
      </c>
      <c r="F40" s="11" t="s">
        <v>51</v>
      </c>
      <c r="G40" s="17"/>
      <c r="H40" s="13"/>
      <c r="I40" s="13"/>
      <c r="J40" s="9">
        <f t="shared" si="0"/>
        <v>0</v>
      </c>
      <c r="K40" s="14" t="s">
        <v>91</v>
      </c>
      <c r="L40" s="15"/>
    </row>
    <row r="41" spans="1:12" ht="45">
      <c r="A41" s="11">
        <v>40</v>
      </c>
      <c r="B41" s="12" t="s">
        <v>58</v>
      </c>
      <c r="C41" s="11">
        <v>1</v>
      </c>
      <c r="D41" s="11">
        <v>0</v>
      </c>
      <c r="E41" s="11">
        <v>1</v>
      </c>
      <c r="F41" s="11" t="s">
        <v>51</v>
      </c>
      <c r="G41" s="17"/>
      <c r="H41" s="13"/>
      <c r="I41" s="13"/>
      <c r="J41" s="9">
        <f t="shared" si="0"/>
        <v>0</v>
      </c>
      <c r="K41" s="14" t="s">
        <v>63</v>
      </c>
      <c r="L41" s="15"/>
    </row>
    <row r="42" spans="1:12" ht="60">
      <c r="A42" s="11">
        <v>41</v>
      </c>
      <c r="B42" s="12" t="s">
        <v>59</v>
      </c>
      <c r="C42" s="11">
        <v>4</v>
      </c>
      <c r="D42" s="11">
        <v>0</v>
      </c>
      <c r="E42" s="11">
        <v>4</v>
      </c>
      <c r="F42" s="11" t="s">
        <v>51</v>
      </c>
      <c r="G42" s="17"/>
      <c r="H42" s="13"/>
      <c r="I42" s="13"/>
      <c r="J42" s="9">
        <f t="shared" si="0"/>
        <v>0</v>
      </c>
      <c r="K42" s="14" t="s">
        <v>64</v>
      </c>
      <c r="L42" s="15"/>
    </row>
    <row r="43" spans="1:12" ht="60">
      <c r="A43" s="11">
        <v>42</v>
      </c>
      <c r="B43" s="12" t="s">
        <v>60</v>
      </c>
      <c r="C43" s="11">
        <v>4</v>
      </c>
      <c r="D43" s="11">
        <v>0</v>
      </c>
      <c r="E43" s="11">
        <v>4</v>
      </c>
      <c r="F43" s="11" t="s">
        <v>51</v>
      </c>
      <c r="G43" s="17"/>
      <c r="H43" s="13"/>
      <c r="I43" s="13"/>
      <c r="J43" s="9">
        <f t="shared" si="0"/>
        <v>0</v>
      </c>
      <c r="K43" s="14" t="s">
        <v>65</v>
      </c>
      <c r="L43" s="15"/>
    </row>
    <row r="44" spans="1:12" ht="105">
      <c r="A44" s="11">
        <v>43</v>
      </c>
      <c r="B44" s="12" t="s">
        <v>61</v>
      </c>
      <c r="C44" s="11">
        <v>1</v>
      </c>
      <c r="D44" s="11">
        <v>0</v>
      </c>
      <c r="E44" s="11">
        <v>1</v>
      </c>
      <c r="F44" s="11" t="s">
        <v>51</v>
      </c>
      <c r="G44" s="17"/>
      <c r="H44" s="13"/>
      <c r="I44" s="13"/>
      <c r="J44" s="9">
        <f t="shared" si="0"/>
        <v>0</v>
      </c>
      <c r="K44" s="14" t="s">
        <v>105</v>
      </c>
      <c r="L44" s="15"/>
    </row>
    <row r="45" spans="1:12" ht="45">
      <c r="A45" s="11">
        <v>44</v>
      </c>
      <c r="B45" s="12" t="s">
        <v>62</v>
      </c>
      <c r="C45" s="11">
        <v>1</v>
      </c>
      <c r="D45" s="11">
        <v>0</v>
      </c>
      <c r="E45" s="11">
        <v>1</v>
      </c>
      <c r="F45" s="11" t="s">
        <v>51</v>
      </c>
      <c r="G45" s="17"/>
      <c r="H45" s="13"/>
      <c r="I45" s="13"/>
      <c r="J45" s="9">
        <f t="shared" si="0"/>
        <v>0</v>
      </c>
      <c r="K45" s="14" t="s">
        <v>92</v>
      </c>
      <c r="L45" s="15"/>
    </row>
    <row r="46" spans="1:12" ht="60">
      <c r="A46" s="11">
        <v>45</v>
      </c>
      <c r="B46" s="12" t="s">
        <v>96</v>
      </c>
      <c r="C46" s="11">
        <v>1</v>
      </c>
      <c r="D46" s="11">
        <v>0</v>
      </c>
      <c r="E46" s="11">
        <v>1</v>
      </c>
      <c r="F46" s="11" t="s">
        <v>51</v>
      </c>
      <c r="G46" s="17"/>
      <c r="H46" s="13"/>
      <c r="I46" s="13"/>
      <c r="J46" s="9">
        <f t="shared" si="0"/>
        <v>0</v>
      </c>
      <c r="K46" s="14" t="s">
        <v>106</v>
      </c>
      <c r="L46" s="15"/>
    </row>
    <row r="47" spans="1:12" s="6" customFormat="1" ht="30">
      <c r="A47" s="11"/>
      <c r="B47" s="12" t="s">
        <v>103</v>
      </c>
      <c r="C47" s="11"/>
      <c r="D47" s="11"/>
      <c r="E47" s="11">
        <v>1</v>
      </c>
      <c r="F47" s="11" t="s">
        <v>52</v>
      </c>
      <c r="G47" s="17"/>
      <c r="H47" s="13"/>
      <c r="I47" s="13"/>
      <c r="J47" s="9">
        <f t="shared" si="0"/>
        <v>0</v>
      </c>
      <c r="K47" s="14" t="s">
        <v>102</v>
      </c>
      <c r="L47" s="15"/>
    </row>
    <row r="48" spans="1:12" ht="30">
      <c r="A48" s="11"/>
      <c r="B48" s="12" t="s">
        <v>108</v>
      </c>
      <c r="C48" s="11"/>
      <c r="D48" s="11"/>
      <c r="E48" s="11">
        <v>1</v>
      </c>
      <c r="F48" s="11" t="s">
        <v>52</v>
      </c>
      <c r="G48" s="17"/>
      <c r="H48" s="13"/>
      <c r="I48" s="13"/>
      <c r="J48" s="9">
        <f t="shared" si="0"/>
        <v>0</v>
      </c>
      <c r="K48" s="14" t="s">
        <v>104</v>
      </c>
      <c r="L48" s="15"/>
    </row>
    <row r="49" spans="7:10" ht="15">
      <c r="G49" s="7"/>
      <c r="H49" s="7"/>
      <c r="I49" s="7"/>
      <c r="J49" s="7"/>
    </row>
    <row r="50" spans="2:10" ht="15">
      <c r="B50" s="4" t="s">
        <v>101</v>
      </c>
      <c r="G50" s="7"/>
      <c r="H50" s="7"/>
      <c r="I50" s="7"/>
      <c r="J50" s="8">
        <f>SUM(J2:J49)</f>
        <v>0</v>
      </c>
    </row>
  </sheetData>
  <sheetProtection algorithmName="SHA-512" hashValue="LNeVAt5t1jc0ciKOmu0YKencXXZuCmy/EzV7ctTDw4Psv+JdjebPhS4Y4yR6gAfyvtFomPcajzT08ox/yz3IzA==" saltValue="9oYlnL6gXEuX1zsbRmyNpQ==" spinCount="100000" sheet="1" objects="1" scenarios="1"/>
  <printOptions/>
  <pageMargins left="0.7" right="0.7" top="0.787401575" bottom="0.7874015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Tomáš Fulín</cp:lastModifiedBy>
  <cp:lastPrinted>2017-09-07T13:01:12Z</cp:lastPrinted>
  <dcterms:created xsi:type="dcterms:W3CDTF">2017-08-23T07:57:03Z</dcterms:created>
  <dcterms:modified xsi:type="dcterms:W3CDTF">2017-09-21T19:33:53Z</dcterms:modified>
  <cp:category/>
  <cp:version/>
  <cp:contentType/>
  <cp:contentStatus/>
</cp:coreProperties>
</file>