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Ix++167cCnSmpM+FZeXPceEnZYojQcKJjJ6egzdjpJTHL3Q9guiG4CWiIGE5DBJ5RuLFE6VJuPE4JkxtXUvvSg==" workbookSpinCount="100000" workbookSaltValue="vR5vT/ldjD54HmhO1SLs9A==" lockStructure="1"/>
  <bookViews>
    <workbookView xWindow="0" yWindow="0" windowWidth="19440" windowHeight="14610" activeTab="0"/>
  </bookViews>
  <sheets>
    <sheet name="Příloha č. 1b" sheetId="1" r:id="rId1"/>
  </sheets>
  <definedNames/>
  <calcPr calcId="162913"/>
</workbook>
</file>

<file path=xl/sharedStrings.xml><?xml version="1.0" encoding="utf-8"?>
<sst xmlns="http://schemas.openxmlformats.org/spreadsheetml/2006/main" count="27" uniqueCount="27">
  <si>
    <t>Č. položky</t>
  </si>
  <si>
    <t>Popis položky</t>
  </si>
  <si>
    <t>Počet</t>
  </si>
  <si>
    <t>Jednotková cena [Kč]</t>
  </si>
  <si>
    <t>Celková cena [Kč]</t>
  </si>
  <si>
    <t>Výrobce, typ</t>
  </si>
  <si>
    <t>Celkem</t>
  </si>
  <si>
    <t>Požadovaná technická specifikace</t>
  </si>
  <si>
    <t xml:space="preserve">Pracovní stůl do Testovacího centra PEF  </t>
  </si>
  <si>
    <t xml:space="preserve">Pracovní stůl do učeben PEF (PEF C11, PEF C12)  </t>
  </si>
  <si>
    <t xml:space="preserve">Pracovní stůl do učeben PEF rozšiřitelný  (PEF C11, PEF C12)  </t>
  </si>
  <si>
    <t>Pracovní stůl do učeben PEF typu katedra  (PEF C11, PEF C12) -</t>
  </si>
  <si>
    <t xml:space="preserve">Židle stohovatelná do učeben PEF </t>
  </si>
  <si>
    <t xml:space="preserve">Židle učitelská do učeben PEF </t>
  </si>
  <si>
    <t>Rozměr 160x60x72. Desky stolů budou z materiálu LTD minimální tloušťky 25 mm, zakončené ABS hranou tloušťky minimálně 2 mm. Podnoží stolu bude robustní kovové mostového typu, kovové nohy tvaru T, s povrchovou úpravou práškovou barvou   pojené LTD lubem, spojení kovových nohou s lubem tvoří samonosnou podnož a je uskutečněno pomocí rozebíratelných konstrukčních spojů. Spodní vodorovná část podnože s rektifikací profil o rozměru minimálně 40*25 mm, z obou stran uzavřený plastovou záslepkou. Stůl bude umožňovat vedení kabelů pod stolovou deskou kabelovým kanálem, umístěným na lubu stolu a dále vnitřním prostorem nohy až k podlaze, rozvody v noze jsou zakryty kovovými kryty. Stoly budou řešit průchod kabeláže z kabelového kanálu průchodkou nad pracovní desku. Stoly budou umožňovat rektifikaci minimálně o 15 mm, pro vyrovnání případných nerovností podlahy. Součástí stolu je skříňka na server s uzamykáním , průchodkami pro cirkulaci vzduchu. V pracovní desce je zakomponována ovládací panel pro projektor a ostatní IT komponenty</t>
  </si>
  <si>
    <t>Stůl konferenční do učebny E155</t>
  </si>
  <si>
    <t>Židle konfereční do učebny E155</t>
  </si>
  <si>
    <t xml:space="preserve">Židle do učeben Testovacího centra PEF </t>
  </si>
  <si>
    <t xml:space="preserve">Židle otočná kancelářská na 5-ti ramenném plastovém kříži - černý, synchronní mechanika s aretací v jakékoliv poloze, dynamické sezení s vynikajícími ergonomickými vlastnostmi. Skořepinová konstrukce, tedy neoddělený sedák od opěráku. Proměnný úhel mezi sedákem a opěrákem je zajištěn pomocí flexibilní konstrukce rámu a kloubových spojů. Plynový píst pro výškové nastavení, sedák i opěrák čalouněný, nastavení tuhosti odporu opěráku řešené pomocí kličky pod sedákem, výškově stavitelné 3D područky s polyuretanovým povrchem, s výškovým,  předozadním a rotačním nastavením. Sedák šířka sedáku min. 500 mm, hloubka min. 460 mm. Opěrák šířka min. 500 mm, výška min. 600 mm. Nosnost min. 120 kg. Celkový rozměr v mm š. 700 x h. 640 x v. 1010-1150. Potah vysoce odolný proti oděru (minimálně 100.000 Martindale). Stálobarevnost skupina 5/6, odolnost proti šmolkování skupina 4/5. Atesty odolnosti prosti ohni (ČSN EN 1021 - 1,2). Potahová látka bude jednobarevná (šedá). </t>
  </si>
  <si>
    <t>Stoly konferenčního typu, variantní uspořádání, Pracovní deska stolu je vyrobena z pětivrstvé překližky o celkové tloušťce min. 32mm, do spodní části stolu jsou zapuštěny ocelové platformy o síle min. 4mm pro upevnění nohou.Nohy stolu jsou vyrobeny z tlakově litého hliníku opatřeny práškovou barvou RAL 9006. Nohy jsou opatřeny aretačními patkami s rozsahem nastavení min. 10mm. Mechanismus k upevnění nohy ke stolní desce je zabudován uvnitř kostry nohy. Dekor dřeva tabák třešeň.</t>
  </si>
  <si>
    <t>Židle konferečního typu, variantní uspořádání. Kostra - trubkový rám min. 22x02mm chrom nebo leštěný hliník, čtyřnohá konstrukce, sedák i opěrák vyroben z bukové překližky min. 10,5mm,  čalouněno tvarovou pěnou PU neobsahuje CFC, hustota 25-40kg/m3, tloušťka min. 12mm, područky vyrobeny z ocelové tyče min. 11mm a bukové překližy min. 14mm a deseti vrstev, Kluzáky pro měkké a tvrdé podlahy. Atesty na židle GS a EN. Potahová látka kategorie Xtreme.</t>
  </si>
  <si>
    <t>Židle otočná kancelářská na 4-ti ramenném hliníkovém kříži bez koleček -  mechanika otoční s vrácením do původní  polohy, dynamické sezení s vynikajícími ergonomickými vlastnostmi. Skořepinová konstrukce, tedy neoddělený sedák od opěráku.  Plynový píst pro výškové nastavení, sedák i opěrák čalouněný, područky s polyuretanovým povrchem. Sedák šířka sedáku min. 500 mm, hloubka min. 460 mm. Opěrák šířka min. 500 mm, výška min. 800 mm. Nosnost min. 120 kg. Celkový rozměr v mm š. 600 x h. 4800 x v. 880. Potah vysoce odolný proti oděru (minimálně 100.000 Martindale). Stálobarevnost skupina 5/6, odolnost proti šmolkování skupina 4/5. Atesty odolnosti prosti ohni (ČSN EN 1021 - 1,2). Potahová látka bude jednobarevná (šedá).</t>
  </si>
  <si>
    <t>Stůl umožňuje rozšíření o jedno pracovní místo. Ve složeném stavu se nachází dvě pracovní desky na sobě a jsou spojeny po pravé straně nábytkovými nerezovými panty, které umožňují otočení horní desky o 180 stupňů, po rozevření jsou pracovní desky ve stejné rovině. Rozšiřitelná část podnože se skládá ze dvou desek, vzájemně spojených nerezovými panty, které umožňují otočení a podepření rozšířené horní pracovní desky. Ve složeném stavu jsou desky podnože zajištěny pomocí nábytkových magnetů. Rozměr 80x60x72. Desky stolů budou z materiálu LTD minimální tloušťky 25 mm, zakončené ABS hranou tloušťky minimálně 2 mm. Podnoží stolu bude robustní kovové mostového typu, kovové nohy tvaru T, s povrchovou úpravou práškovou barvou   pojené LTD lubem, spojení kovových nohou s lubem tvoří samonosnou podnož a je uskutečněno pomocí rozebíratelných konstrukčních spojů. Spodní vodorovná část podnože s rektifikací profil o rozměru minimálně 40*25 mm, z obou stran uzavřený plastovou záslepkou. Stůl bude umožňovat vedení kabelů pod stolovou deskou kabelovým kanálem, umístěným na lubu stolu a dále vnitřním prostorem nohy až k podlaze, rozvody v noze jsou zakryty kovovými kryty. Stoly budou řešit průchod kabeláže z kabelového kanálu průchodkou nad pracovní desku. Stoly budou umožňovat rektifikaci minimálně o 15 mm, pro vyrovnání případných nerovností podlahy. Stoly musí umožnit spojení do řad, přední clona s pevnostním trapézovým úhelníkem.</t>
  </si>
  <si>
    <t>Rozměr min. 80x60x72. Desky stolů budou z vrstvené překližky multiplex bříza , kvalita BBBB pracovní deska minimální tloušťky 36 mm, boky stolu minimální tloušťky 18mm . Stůl bude umožňovat vedení kabelů pod stolovou deskou kabelovým kanálem, umístěným na lubu stolu. Spojení desek na lodičkový spoj se zinkovým bajonetem. Stoly budou řešit průchod kabeláže z kabelového kanálu nerzovou průchodkou 60mm nad pracovní desku. Stoly budou umožňovat rektifikaci minimálně o 15 mm, pro vyrovnání případných nerovností podlahy, zapuštěným bočním štelováním imbusem. U pravé strany stolu bude umístěna boční vysoká deska s radiusem max. výšky 110mm z důvodu většího soukromí. Povrchová úprava hlubokomatným bezbarvým lakem.</t>
  </si>
  <si>
    <t>Rozměr min. 80x65x72. Desky stolů budou z materiálu LTD minimální tloušťky 25 mm, zakončené ABS hranou tloušťky minimálně 2 mm. Podnoží stolu bude robustní kovové mostového typu, kovové nohy tvaru T, s povrchovou úpravou práškovou barvou   pojené LTD lubem, spojení kovových nohou s lubem tvoří samonosnou podnož a je uskutečněno pomocí rozebíratelných konstrukčních spojů. Spodní vodorovná část podnože s rektifikací profil o rozměru minimálně 40*25 mm, z obou stran uzavřený plastovou záslepkou. Stůl bude umožňovat vedení kabelů pod stolovou deskou kabelovým kanálem, umístěným na lubu stolu a dále vnitřním prostorem nohy až k podlaze, rozvody v noze jsou zakryty kovovými kryty. Stoly budou řešit průchod kabeláže z kabelového kanálu průchodkou nad pracovní desku. Stoly budou umožňovat rektifikaci minimálně o 15 mm, pro vyrovnání případných nerovností podlahy. Stoly musí umožnit spojení do řad, přední clona s pevnostním trapézovým úhelníkem.</t>
  </si>
  <si>
    <t xml:space="preserve">Židle stohovatelná do učeben - zdravotní školní stohovatelná židle, na čtyřech nohách, skládající se z kovového rámu, samostatného dýhovaného sedáku a opěráku, hmotnost max. 5 kg pro snadnou manipulaci, rám: kovový subtilní , vyrobený z vysoce kvalitní oceli – profil trubka o průměru maximálně 16 mm, povrchová úprava práškovou vypalovací barvou RAL 9006, napojení sedáku i opěráku s kovovou konstrukcí bude bez viditelných spojovacích prvků, konstrukce zadních nohou přechází v opěrák. Sedák a opěrák z vysoce kvalitní, ergonomicky tvarované překližky, spodní část sedáku je opatřena plastovým výliskem, který zajišťuje ochranu při stohování /požadavek stohování bez doteku sedáku a rámů/, minimální stohovatelnost 15 ks židlí, nohy s kluzákem pro snadný posun po podlahové krytině, materiálové provedení sedáku a opěráku – dýha přírodní buk, povrchová úprava polyuretanový lak. Celkový min. rozměr  š. 470 mm, v. 760 mm, výška sedu min. 450 mm, hloubka min. 490 mm, výška zádové opěrky min. 145 mm. </t>
  </si>
  <si>
    <t>Příloha č. 1b - Technická specifikace, kalkulační model / Příloha č. 1 kupní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</si>
</sst>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Kč-405]"/>
  </numFmts>
  <fonts count="5">
    <font>
      <sz val="10"/>
      <color rgb="FF000000"/>
      <name val="Arial"/>
      <family val="2"/>
    </font>
    <font>
      <sz val="10"/>
      <name val="Arial"/>
      <family val="2"/>
    </font>
    <font>
      <b/>
      <sz val="10"/>
      <color rgb="FF000000"/>
      <name val="Arial"/>
      <family val="2"/>
    </font>
    <font>
      <b/>
      <sz val="10"/>
      <name val="Arial"/>
      <family val="2"/>
    </font>
    <font>
      <sz val="11"/>
      <color rgb="FF000000"/>
      <name val="Calibri"/>
      <family val="2"/>
    </font>
  </fonts>
  <fills count="6">
    <fill>
      <patternFill/>
    </fill>
    <fill>
      <patternFill patternType="gray125"/>
    </fill>
    <fill>
      <patternFill patternType="solid">
        <fgColor theme="7" tint="0.39998000860214233"/>
        <bgColor indexed="64"/>
      </patternFill>
    </fill>
    <fill>
      <patternFill patternType="solid">
        <fgColor rgb="FFFFFFFF"/>
        <bgColor indexed="64"/>
      </patternFill>
    </fill>
    <fill>
      <patternFill patternType="solid">
        <fgColor rgb="FFFFD966"/>
        <bgColor indexed="64"/>
      </patternFill>
    </fill>
    <fill>
      <patternFill patternType="solid">
        <fgColor theme="7" tint="0.39998000860214233"/>
        <bgColor indexed="64"/>
      </patternFill>
    </fill>
  </fills>
  <borders count="13">
    <border>
      <left/>
      <right/>
      <top/>
      <bottom/>
      <diagonal/>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right style="medium"/>
      <top style="thin"/>
      <bottom style="thin"/>
    </border>
    <border>
      <left style="thin"/>
      <right style="medium"/>
      <top/>
      <bottom style="thin"/>
    </border>
    <border>
      <left style="thin"/>
      <right style="thin"/>
      <top style="thin"/>
      <bottom style="thin"/>
    </border>
    <border>
      <left style="thin"/>
      <right style="thin"/>
      <top/>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left" vertical="top"/>
    </xf>
    <xf numFmtId="0" fontId="0" fillId="0" borderId="0" xfId="0" applyFont="1" applyAlignment="1">
      <alignment horizontal="center"/>
    </xf>
    <xf numFmtId="0" fontId="0" fillId="0" borderId="0" xfId="0" applyFont="1"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Font="1" applyAlignment="1">
      <alignment/>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0" fillId="3" borderId="6" xfId="0" applyFont="1" applyFill="1" applyBorder="1" applyAlignment="1">
      <alignment horizontal="left" vertical="center" wrapText="1"/>
    </xf>
    <xf numFmtId="0" fontId="1" fillId="0" borderId="6" xfId="0" applyFont="1" applyBorder="1" applyAlignment="1">
      <alignment wrapText="1"/>
    </xf>
    <xf numFmtId="0" fontId="0" fillId="3" borderId="6" xfId="0" applyFont="1" applyFill="1" applyBorder="1" applyAlignment="1">
      <alignment wrapText="1"/>
    </xf>
    <xf numFmtId="0" fontId="2" fillId="0" borderId="0" xfId="0" applyFont="1" applyAlignment="1">
      <alignment horizontal="center" wrapText="1"/>
    </xf>
    <xf numFmtId="0" fontId="3" fillId="0" borderId="2"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Border="1" applyAlignment="1">
      <alignment horizontal="center" vertical="center"/>
    </xf>
    <xf numFmtId="164" fontId="0" fillId="4" borderId="6" xfId="0" applyNumberFormat="1" applyFont="1" applyFill="1" applyBorder="1" applyAlignment="1" applyProtection="1">
      <alignment horizontal="right" vertical="center" wrapText="1"/>
      <protection locked="0"/>
    </xf>
    <xf numFmtId="164" fontId="2" fillId="3" borderId="6" xfId="0" applyNumberFormat="1" applyFont="1" applyFill="1" applyBorder="1" applyAlignment="1">
      <alignment horizontal="right" vertical="center" wrapText="1"/>
    </xf>
    <xf numFmtId="164" fontId="1" fillId="4" borderId="6" xfId="0" applyNumberFormat="1" applyFont="1" applyFill="1" applyBorder="1" applyAlignment="1" applyProtection="1">
      <alignment horizontal="right" vertical="center" wrapText="1"/>
      <protection locked="0"/>
    </xf>
    <xf numFmtId="164" fontId="3" fillId="0" borderId="6" xfId="0" applyNumberFormat="1" applyFont="1" applyBorder="1" applyAlignment="1">
      <alignment horizontal="right" vertical="center" wrapText="1"/>
    </xf>
    <xf numFmtId="0" fontId="1" fillId="0" borderId="7" xfId="0" applyFont="1" applyBorder="1" applyAlignment="1">
      <alignment horizontal="center" vertical="center"/>
    </xf>
    <xf numFmtId="164" fontId="0" fillId="4" borderId="7" xfId="0" applyNumberFormat="1" applyFont="1" applyFill="1" applyBorder="1" applyAlignment="1" applyProtection="1">
      <alignment horizontal="right" vertical="center" wrapText="1"/>
      <protection locked="0"/>
    </xf>
    <xf numFmtId="164" fontId="2" fillId="3" borderId="7" xfId="0" applyNumberFormat="1" applyFont="1" applyFill="1" applyBorder="1" applyAlignment="1">
      <alignment horizontal="right" vertical="center" wrapText="1"/>
    </xf>
    <xf numFmtId="0" fontId="0" fillId="3" borderId="7" xfId="0" applyFont="1" applyFill="1" applyBorder="1" applyAlignment="1">
      <alignment vertical="center" wrapText="1"/>
    </xf>
    <xf numFmtId="0" fontId="4" fillId="3" borderId="8" xfId="0" applyFont="1" applyFill="1" applyBorder="1" applyAlignment="1">
      <alignment horizontal="center" vertical="center"/>
    </xf>
    <xf numFmtId="0" fontId="0" fillId="3" borderId="9" xfId="0" applyFont="1" applyFill="1" applyBorder="1" applyAlignment="1">
      <alignment horizontal="center" vertical="center"/>
    </xf>
    <xf numFmtId="3" fontId="1" fillId="0" borderId="9"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11" xfId="0" applyNumberFormat="1" applyFont="1" applyBorder="1" applyAlignment="1">
      <alignment vertical="center" wrapText="1"/>
    </xf>
    <xf numFmtId="164" fontId="0" fillId="5" borderId="11" xfId="0" applyNumberFormat="1" applyFont="1" applyFill="1" applyBorder="1" applyAlignment="1" applyProtection="1">
      <alignment vertical="center" wrapText="1"/>
      <protection locked="0"/>
    </xf>
    <xf numFmtId="164" fontId="2" fillId="3" borderId="11" xfId="0" applyNumberFormat="1" applyFont="1" applyFill="1" applyBorder="1" applyAlignment="1">
      <alignment horizontal="right" vertical="center" wrapText="1"/>
    </xf>
    <xf numFmtId="0" fontId="0" fillId="3" borderId="11" xfId="0" applyFont="1" applyFill="1" applyBorder="1" applyAlignment="1">
      <alignment wrapText="1"/>
    </xf>
    <xf numFmtId="0" fontId="1" fillId="2" borderId="12" xfId="0" applyFont="1" applyFill="1" applyBorder="1" applyAlignment="1" applyProtection="1">
      <alignment vertical="top"/>
      <protection locked="0"/>
    </xf>
    <xf numFmtId="0" fontId="3" fillId="0" borderId="1" xfId="0" applyFont="1" applyBorder="1"/>
    <xf numFmtId="0" fontId="3" fillId="0" borderId="2" xfId="0" applyFont="1" applyBorder="1" applyAlignment="1">
      <alignment/>
    </xf>
    <xf numFmtId="0" fontId="3" fillId="0" borderId="2" xfId="0" applyFont="1" applyBorder="1" applyAlignment="1">
      <alignment horizontal="center"/>
    </xf>
    <xf numFmtId="0" fontId="1" fillId="0" borderId="2" xfId="0" applyFont="1" applyBorder="1"/>
    <xf numFmtId="164" fontId="3" fillId="0" borderId="2" xfId="0" applyNumberFormat="1" applyFont="1" applyBorder="1" applyAlignment="1">
      <alignment horizontal="right"/>
    </xf>
    <xf numFmtId="0" fontId="3" fillId="0" borderId="2" xfId="0" applyFont="1" applyFill="1" applyBorder="1" applyAlignment="1">
      <alignment wrapText="1"/>
    </xf>
    <xf numFmtId="0" fontId="1" fillId="0" borderId="3" xfId="0" applyFont="1" applyFill="1" applyBorder="1" applyAlignment="1">
      <alignment horizontal="left" vertical="top"/>
    </xf>
    <xf numFmtId="0" fontId="1" fillId="0" borderId="11" xfId="0" applyFont="1" applyBorder="1" applyAlignment="1">
      <alignment horizontal="center" vertical="center"/>
    </xf>
    <xf numFmtId="0" fontId="0" fillId="3" borderId="7" xfId="0" applyFont="1" applyFill="1" applyBorder="1" applyAlignment="1">
      <alignment horizontal="left" vertical="center" wrapText="1"/>
    </xf>
    <xf numFmtId="0" fontId="0" fillId="3" borderId="6" xfId="0" applyFont="1" applyFill="1" applyBorder="1" applyAlignment="1">
      <alignment wrapText="1"/>
    </xf>
    <xf numFmtId="0" fontId="0" fillId="0" borderId="0" xfId="0" applyFont="1" applyFill="1" applyAlignment="1">
      <alignment/>
    </xf>
    <xf numFmtId="0" fontId="2" fillId="0" borderId="0" xfId="0" applyFont="1" applyAlignment="1">
      <alignment horizont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zoomScale="93" zoomScaleNormal="93" workbookViewId="0" topLeftCell="A1">
      <selection activeCell="G4" sqref="G4:G12"/>
    </sheetView>
  </sheetViews>
  <sheetFormatPr defaultColWidth="14.421875" defaultRowHeight="15.75" customHeight="1"/>
  <cols>
    <col min="1" max="1" width="10.421875" style="0" customWidth="1"/>
    <col min="2" max="2" width="20.57421875" style="0" customWidth="1"/>
    <col min="3" max="3" width="6.140625" style="0" customWidth="1"/>
    <col min="4" max="4" width="20.28125" style="4" customWidth="1"/>
    <col min="5" max="5" width="17.140625" style="0" customWidth="1"/>
    <col min="6" max="6" width="93.00390625" style="17" customWidth="1"/>
    <col min="7" max="7" width="60.7109375" style="2" customWidth="1"/>
    <col min="8" max="8" width="39.140625" style="0" customWidth="1"/>
  </cols>
  <sheetData>
    <row r="1" spans="1:7" ht="15.75" customHeight="1">
      <c r="A1" s="47" t="s">
        <v>26</v>
      </c>
      <c r="B1" s="48"/>
      <c r="C1" s="48"/>
      <c r="D1" s="48"/>
      <c r="E1" s="48"/>
      <c r="F1" s="48"/>
      <c r="G1" s="48"/>
    </row>
    <row r="2" spans="1:6" ht="15.75" customHeight="1" thickBot="1">
      <c r="A2" s="1"/>
      <c r="B2" s="1"/>
      <c r="C2" s="1"/>
      <c r="D2" s="3"/>
      <c r="E2" s="1"/>
      <c r="F2" s="14"/>
    </row>
    <row r="3" spans="1:7" ht="15.75" customHeight="1" thickBot="1">
      <c r="A3" s="5" t="s">
        <v>0</v>
      </c>
      <c r="B3" s="6" t="s">
        <v>1</v>
      </c>
      <c r="C3" s="6" t="s">
        <v>2</v>
      </c>
      <c r="D3" s="6" t="s">
        <v>3</v>
      </c>
      <c r="E3" s="6" t="s">
        <v>4</v>
      </c>
      <c r="F3" s="15" t="s">
        <v>7</v>
      </c>
      <c r="G3" s="7" t="s">
        <v>5</v>
      </c>
    </row>
    <row r="4" spans="1:8" ht="102">
      <c r="A4" s="27">
        <v>1</v>
      </c>
      <c r="B4" s="44" t="s">
        <v>8</v>
      </c>
      <c r="C4" s="23">
        <v>75</v>
      </c>
      <c r="D4" s="24"/>
      <c r="E4" s="25">
        <f aca="true" t="shared" si="0" ref="E4:E12">C4*D4</f>
        <v>0</v>
      </c>
      <c r="F4" s="26" t="s">
        <v>23</v>
      </c>
      <c r="G4" s="10"/>
      <c r="H4" s="46"/>
    </row>
    <row r="5" spans="1:8" ht="127.5">
      <c r="A5" s="28">
        <v>2</v>
      </c>
      <c r="B5" s="11" t="s">
        <v>9</v>
      </c>
      <c r="C5" s="18">
        <v>48</v>
      </c>
      <c r="D5" s="21"/>
      <c r="E5" s="22">
        <f t="shared" si="0"/>
        <v>0</v>
      </c>
      <c r="F5" s="12" t="s">
        <v>24</v>
      </c>
      <c r="G5" s="9"/>
      <c r="H5" s="46"/>
    </row>
    <row r="6" spans="1:8" ht="191.25">
      <c r="A6" s="29">
        <v>3</v>
      </c>
      <c r="B6" s="11" t="s">
        <v>10</v>
      </c>
      <c r="C6" s="18">
        <v>12</v>
      </c>
      <c r="D6" s="19"/>
      <c r="E6" s="20">
        <f t="shared" si="0"/>
        <v>0</v>
      </c>
      <c r="F6" s="12" t="s">
        <v>22</v>
      </c>
      <c r="G6" s="9"/>
      <c r="H6" s="46"/>
    </row>
    <row r="7" spans="1:8" ht="140.25">
      <c r="A7" s="29">
        <v>4</v>
      </c>
      <c r="B7" s="11" t="s">
        <v>11</v>
      </c>
      <c r="C7" s="18">
        <v>2</v>
      </c>
      <c r="D7" s="19"/>
      <c r="E7" s="20">
        <f t="shared" si="0"/>
        <v>0</v>
      </c>
      <c r="F7" s="12" t="s">
        <v>14</v>
      </c>
      <c r="G7" s="9"/>
      <c r="H7" s="46"/>
    </row>
    <row r="8" spans="1:8" ht="102">
      <c r="A8" s="29">
        <v>5</v>
      </c>
      <c r="B8" s="11" t="s">
        <v>17</v>
      </c>
      <c r="C8" s="18">
        <v>75</v>
      </c>
      <c r="D8" s="19"/>
      <c r="E8" s="20">
        <f t="shared" si="0"/>
        <v>0</v>
      </c>
      <c r="F8" s="45" t="s">
        <v>21</v>
      </c>
      <c r="G8" s="9"/>
      <c r="H8" s="46"/>
    </row>
    <row r="9" spans="1:8" ht="127.5">
      <c r="A9" s="29">
        <v>6</v>
      </c>
      <c r="B9" s="11" t="s">
        <v>12</v>
      </c>
      <c r="C9" s="18">
        <v>60</v>
      </c>
      <c r="D9" s="19"/>
      <c r="E9" s="20">
        <f t="shared" si="0"/>
        <v>0</v>
      </c>
      <c r="F9" s="13" t="s">
        <v>25</v>
      </c>
      <c r="G9" s="9"/>
      <c r="H9" s="46"/>
    </row>
    <row r="10" spans="1:8" ht="127.5">
      <c r="A10" s="29">
        <v>7</v>
      </c>
      <c r="B10" s="11" t="s">
        <v>13</v>
      </c>
      <c r="C10" s="18">
        <v>2</v>
      </c>
      <c r="D10" s="19"/>
      <c r="E10" s="20">
        <f t="shared" si="0"/>
        <v>0</v>
      </c>
      <c r="F10" s="13" t="s">
        <v>18</v>
      </c>
      <c r="G10" s="9"/>
      <c r="H10" s="46"/>
    </row>
    <row r="11" spans="1:8" s="8" customFormat="1" ht="63.75">
      <c r="A11" s="29">
        <v>8</v>
      </c>
      <c r="B11" s="11" t="s">
        <v>15</v>
      </c>
      <c r="C11" s="18">
        <v>25</v>
      </c>
      <c r="D11" s="19"/>
      <c r="E11" s="20">
        <f t="shared" si="0"/>
        <v>0</v>
      </c>
      <c r="F11" s="13" t="s">
        <v>19</v>
      </c>
      <c r="G11" s="9"/>
      <c r="H11" s="46"/>
    </row>
    <row r="12" spans="1:8" ht="64.5" thickBot="1">
      <c r="A12" s="30">
        <v>9</v>
      </c>
      <c r="B12" s="31" t="s">
        <v>16</v>
      </c>
      <c r="C12" s="43">
        <v>50</v>
      </c>
      <c r="D12" s="32"/>
      <c r="E12" s="33">
        <f t="shared" si="0"/>
        <v>0</v>
      </c>
      <c r="F12" s="34" t="s">
        <v>20</v>
      </c>
      <c r="G12" s="35"/>
      <c r="H12" s="46"/>
    </row>
    <row r="13" spans="1:8" ht="13.5" thickBot="1">
      <c r="A13" s="36"/>
      <c r="B13" s="37" t="s">
        <v>6</v>
      </c>
      <c r="C13" s="38"/>
      <c r="D13" s="39"/>
      <c r="E13" s="40">
        <f>SUM(E4:E12)</f>
        <v>0</v>
      </c>
      <c r="F13" s="41"/>
      <c r="G13" s="42"/>
      <c r="H13" s="46"/>
    </row>
    <row r="14" ht="15.75" customHeight="1">
      <c r="F14" s="16"/>
    </row>
  </sheetData>
  <sheetProtection algorithmName="SHA-512" hashValue="LqZlxmipyN2tZZEPAcP3UiIPo3fa4wk7LrpVI0eYrp0z+N1kgsUSTma0ZwI1RIF1QT1PjCS0om+70OxF0Pxi0A==" saltValue="Tg4atKRp0cSlHInVUBnBgg==" spinCount="100000" sheet="1" formatColumns="0" formatRows="0"/>
  <mergeCells count="1">
    <mergeCell ref="A1:G1"/>
  </mergeCells>
  <printOptions/>
  <pageMargins left="0.25" right="0.25" top="0.75" bottom="0.75" header="0.3" footer="0.3"/>
  <pageSetup fitToHeight="0" fitToWidth="1" horizontalDpi="600" verticalDpi="600" orientation="landscape" paperSize="9" scale="56" r:id="rId1"/>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Hradecký Ondřej</dc:creator>
  <cp:keywords/>
  <dc:description/>
  <cp:lastModifiedBy>Uživatel systému Windows</cp:lastModifiedBy>
  <cp:lastPrinted>2018-05-07T09:09:19Z</cp:lastPrinted>
  <dcterms:created xsi:type="dcterms:W3CDTF">2018-04-24T07:53:38Z</dcterms:created>
  <dcterms:modified xsi:type="dcterms:W3CDTF">2018-05-28T14:35:10Z</dcterms:modified>
  <cp:category/>
  <cp:version/>
  <cp:contentType/>
  <cp:contentStatus/>
</cp:coreProperties>
</file>