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 defaultThemeVersion="124226"/>
  <bookViews>
    <workbookView xWindow="65516" yWindow="65516" windowWidth="12620" windowHeight="12350" activeTab="0"/>
  </bookViews>
  <sheets>
    <sheet name="D 2.5. MRAZÍCÍ BOX" sheetId="1" r:id="rId1"/>
  </sheets>
  <definedNames>
    <definedName name="_A130000">'D 2.5. MRAZÍCÍ BOX'!$A$30010</definedName>
    <definedName name="_A70000">'D 2.5. MRAZÍCÍ BOX'!$A$50010</definedName>
    <definedName name="_A80000">'D 2.5. MRAZÍCÍ BOX'!$A$50010</definedName>
    <definedName name="_A90000">'D 2.5. MRAZÍCÍ BOX'!$A$50010</definedName>
  </definedNames>
  <calcPr calcId="179017"/>
</workbook>
</file>

<file path=xl/sharedStrings.xml><?xml version="1.0" encoding="utf-8"?>
<sst xmlns="http://schemas.openxmlformats.org/spreadsheetml/2006/main" count="111" uniqueCount="84">
  <si>
    <t>položka</t>
  </si>
  <si>
    <t>popis</t>
  </si>
  <si>
    <t>MJ</t>
  </si>
  <si>
    <t>množství</t>
  </si>
  <si>
    <t>jednotková cena</t>
  </si>
  <si>
    <t>cena celková</t>
  </si>
  <si>
    <t>ks</t>
  </si>
  <si>
    <t>m</t>
  </si>
  <si>
    <t>751-CHZ</t>
  </si>
  <si>
    <t>Chladící zařízení</t>
  </si>
  <si>
    <t>751-CHZ-mat.-01</t>
  </si>
  <si>
    <t>751-Ost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</si>
  <si>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</si>
  <si>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Montážní materiál (pro panely)</t>
  </si>
  <si>
    <t xml:space="preserve">Balení </t>
  </si>
  <si>
    <t>Montáž osvětlení</t>
  </si>
  <si>
    <t>751-Ost-mont.-01</t>
  </si>
  <si>
    <t>Platon 20 mm</t>
  </si>
  <si>
    <t>Panely PUR stěnové tl. 75 mm</t>
  </si>
  <si>
    <t>Panely PUR stěnové tl. 125 mm</t>
  </si>
  <si>
    <t>Panely PUR stropní tl. 75 mm</t>
  </si>
  <si>
    <t>Panely PUR stropní tl. 125 mm</t>
  </si>
  <si>
    <t>Panely PUR podlahové tl. 75 mm + podlaha X</t>
  </si>
  <si>
    <t>Panely PUR podlahové tl. 125 mm + podlaha X</t>
  </si>
  <si>
    <t xml:space="preserve">m </t>
  </si>
  <si>
    <t>Dveře MO 800x2000 mm, zárubeň PUR</t>
  </si>
  <si>
    <t>Dveře CHO 800x2000 mm, zárubeň P</t>
  </si>
  <si>
    <t>Regály a skříně z nerez oceli, vč. montáže a dopravy</t>
  </si>
  <si>
    <t>Doprava boxů a chladicích zařízení</t>
  </si>
  <si>
    <t>kpl</t>
  </si>
  <si>
    <t>Montáž kompaktní jednotky CL-10-S3A</t>
  </si>
  <si>
    <t>Montáž kompaktní jednotky CH-5-S1A</t>
  </si>
  <si>
    <t>Montáž signalizace osvětlení</t>
  </si>
  <si>
    <t>Montáže akustické a světelné signalizace</t>
  </si>
  <si>
    <t>751-CHZ-mat.-02</t>
  </si>
  <si>
    <t>751-Ost-mont.-02</t>
  </si>
  <si>
    <t>751-Ost-mont.-03</t>
  </si>
  <si>
    <t>751-Ost-mont.-04</t>
  </si>
  <si>
    <t>751-Ost-mont.-05</t>
  </si>
  <si>
    <t>751-Ost-mont.-06</t>
  </si>
  <si>
    <t>751-Ost-mont.-07</t>
  </si>
  <si>
    <t>751-Ost-mont.-08</t>
  </si>
  <si>
    <t>751-Ost-mont.-09</t>
  </si>
  <si>
    <t>Signalizace osvětlení</t>
  </si>
  <si>
    <t>Akustická a světelná signalizace</t>
  </si>
  <si>
    <t>Osvětlení mrazicího boxu (zářivky) vč. elektrorozvodů</t>
  </si>
  <si>
    <t>Osvětlení chladicího boxu (zářivky) vč. elektrorozvodů</t>
  </si>
  <si>
    <t>Sloupky CHB</t>
  </si>
  <si>
    <t>Sloupky MB</t>
  </si>
  <si>
    <t>Přetlaková klapka</t>
  </si>
  <si>
    <t>Montážní lišty v CHB</t>
  </si>
  <si>
    <t>Zalištování chladicího boxu ke stavbě</t>
  </si>
  <si>
    <t xml:space="preserve">Montáž mrazicího  boxu </t>
  </si>
  <si>
    <t xml:space="preserve">Montáž chladicího boxu </t>
  </si>
  <si>
    <t>Montáž potrubí  12/22 a elektrorozvodů vč. dodávky a chladiva</t>
  </si>
  <si>
    <t>Chladící a mrazicí boxy</t>
  </si>
  <si>
    <t>751-CHB MB</t>
  </si>
  <si>
    <t>751-CHB MB-mat.-01</t>
  </si>
  <si>
    <t>751-CHB MB-mat.-02</t>
  </si>
  <si>
    <t>751-CHB MB-mat.-03</t>
  </si>
  <si>
    <t>751-CHB MB-mat.-04</t>
  </si>
  <si>
    <t>751-CHB MB-mat.-05</t>
  </si>
  <si>
    <t>751-CHB MB-mat.-06</t>
  </si>
  <si>
    <t>751-CHB MB-mat.-07</t>
  </si>
  <si>
    <t>751-CHB MB-mat.-08</t>
  </si>
  <si>
    <t>751-CHB MB-mat.-09</t>
  </si>
  <si>
    <t>751-CHB MB-mat.-10</t>
  </si>
  <si>
    <t>751-CHB MB-mat.-11</t>
  </si>
  <si>
    <t>751-CHB MB-mat.-12</t>
  </si>
  <si>
    <t>751-CHB MB-mat.-13</t>
  </si>
  <si>
    <t>751-CHB MB-mat.-14</t>
  </si>
  <si>
    <t>751-CHB MB-mat.-15</t>
  </si>
  <si>
    <t>751-CHB MB-mat.-16</t>
  </si>
  <si>
    <t>751-CHB MB-mat.-17</t>
  </si>
  <si>
    <t>751-CHB MB-mat.-18</t>
  </si>
  <si>
    <t>751-CHB MB-mat.-19</t>
  </si>
  <si>
    <t>751-CHB MB-mat.-20</t>
  </si>
  <si>
    <t>751-CHB MB-mat.-21</t>
  </si>
  <si>
    <t>Ostatní náklady</t>
  </si>
  <si>
    <t>D 2.5. MRAZÍCÍ A CHLADÍCÍ BOX</t>
  </si>
  <si>
    <t>CELKEM  bez DPH</t>
  </si>
  <si>
    <t>Kompaktní jednotka CL-10-S3A nebo rovnocenné řešení</t>
  </si>
  <si>
    <t>Kompaktní jednotka CH-5-S1A nebo rovnocenné řešení</t>
  </si>
  <si>
    <t>Podrobné údaje - viz Technická specifikace.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</si>
</sst>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name val="Helv"/>
      <family val="2"/>
    </font>
    <font>
      <vertAlign val="superscript"/>
      <sz val="11"/>
      <color indexed="8"/>
      <name val="Calibri"/>
      <family val="2"/>
    </font>
    <font>
      <b/>
      <sz val="18"/>
      <name val="Arial CE"/>
      <family val="2"/>
    </font>
    <font>
      <b/>
      <sz val="16"/>
      <name val="Arial"/>
      <family val="2"/>
    </font>
    <font>
      <b/>
      <sz val="16"/>
      <name val="Arial CE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33">
    <xf numFmtId="0" fontId="0" fillId="0" borderId="0" xfId="0"/>
    <xf numFmtId="0" fontId="0" fillId="0" borderId="1" xfId="0" applyBorder="1"/>
    <xf numFmtId="0" fontId="9" fillId="0" borderId="0" xfId="0" applyFont="1"/>
    <xf numFmtId="0" fontId="0" fillId="0" borderId="1" xfId="0" applyFill="1" applyBorder="1"/>
    <xf numFmtId="4" fontId="0" fillId="0" borderId="1" xfId="0" applyNumberFormat="1" applyFill="1" applyBorder="1"/>
    <xf numFmtId="4" fontId="0" fillId="0" borderId="1" xfId="0" applyNumberFormat="1" applyBorder="1"/>
    <xf numFmtId="0" fontId="0" fillId="0" borderId="0" xfId="0" applyFill="1"/>
    <xf numFmtId="0" fontId="10" fillId="0" borderId="1" xfId="0" applyFont="1" applyFill="1" applyBorder="1"/>
    <xf numFmtId="0" fontId="0" fillId="0" borderId="1" xfId="0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/>
    </xf>
    <xf numFmtId="4" fontId="0" fillId="0" borderId="0" xfId="0" applyNumberFormat="1"/>
    <xf numFmtId="0" fontId="9" fillId="2" borderId="0" xfId="0" applyFont="1" applyFill="1"/>
    <xf numFmtId="4" fontId="9" fillId="2" borderId="0" xfId="0" applyNumberFormat="1" applyFont="1" applyFill="1"/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9" fillId="2" borderId="0" xfId="0" applyNumberFormat="1" applyFont="1" applyFill="1"/>
    <xf numFmtId="3" fontId="0" fillId="0" borderId="1" xfId="0" applyNumberFormat="1" applyFill="1" applyBorder="1"/>
    <xf numFmtId="3" fontId="0" fillId="0" borderId="0" xfId="0" applyNumberFormat="1" applyFill="1"/>
    <xf numFmtId="3" fontId="0" fillId="0" borderId="0" xfId="0" applyNumberFormat="1"/>
    <xf numFmtId="0" fontId="9" fillId="2" borderId="1" xfId="0" applyFont="1" applyFill="1" applyBorder="1"/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/>
    <xf numFmtId="3" fontId="0" fillId="2" borderId="1" xfId="0" applyNumberFormat="1" applyFill="1" applyBorder="1"/>
    <xf numFmtId="0" fontId="6" fillId="3" borderId="2" xfId="0" applyNumberFormat="1" applyFont="1" applyFill="1" applyBorder="1" applyAlignment="1">
      <alignment vertical="center"/>
    </xf>
    <xf numFmtId="0" fontId="6" fillId="3" borderId="3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Styl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workbookViewId="0" topLeftCell="A1">
      <selection activeCell="A44" sqref="A44"/>
    </sheetView>
  </sheetViews>
  <sheetFormatPr defaultColWidth="9.140625" defaultRowHeight="15"/>
  <cols>
    <col min="1" max="1" width="20.421875" style="0" customWidth="1"/>
    <col min="2" max="2" width="49.00390625" style="0" customWidth="1"/>
    <col min="3" max="3" width="6.8515625" style="15" customWidth="1"/>
    <col min="4" max="4" width="9.140625" style="10" customWidth="1"/>
    <col min="5" max="5" width="11.140625" style="23" customWidth="1"/>
    <col min="6" max="6" width="9.7109375" style="23" customWidth="1"/>
    <col min="7" max="7" width="9.140625" style="0" customWidth="1"/>
  </cols>
  <sheetData>
    <row r="1" spans="1:6" ht="23.5" thickBot="1">
      <c r="A1" s="30" t="s">
        <v>79</v>
      </c>
      <c r="B1" s="31"/>
      <c r="C1" s="31"/>
      <c r="D1" s="31"/>
      <c r="E1" s="31"/>
      <c r="F1" s="31"/>
    </row>
    <row r="2" spans="1:6" s="15" customFormat="1" ht="29">
      <c r="A2" s="13" t="s">
        <v>0</v>
      </c>
      <c r="B2" s="13" t="s">
        <v>1</v>
      </c>
      <c r="C2" s="13" t="s">
        <v>2</v>
      </c>
      <c r="D2" s="14" t="s">
        <v>3</v>
      </c>
      <c r="E2" s="19" t="s">
        <v>4</v>
      </c>
      <c r="F2" s="19" t="s">
        <v>5</v>
      </c>
    </row>
    <row r="3" spans="1:6" s="2" customFormat="1" ht="15">
      <c r="A3" s="11" t="s">
        <v>56</v>
      </c>
      <c r="B3" s="11" t="s">
        <v>55</v>
      </c>
      <c r="C3" s="16"/>
      <c r="D3" s="12"/>
      <c r="E3" s="20"/>
      <c r="F3" s="20"/>
    </row>
    <row r="4" spans="1:6" s="6" customFormat="1" ht="16.5">
      <c r="A4" s="3" t="s">
        <v>57</v>
      </c>
      <c r="B4" s="3" t="s">
        <v>18</v>
      </c>
      <c r="C4" s="17" t="s">
        <v>12</v>
      </c>
      <c r="D4" s="4">
        <v>22.8</v>
      </c>
      <c r="E4" s="21"/>
      <c r="F4" s="21">
        <f>SUM(D4*E4)</f>
        <v>0</v>
      </c>
    </row>
    <row r="5" spans="1:6" s="6" customFormat="1" ht="16.5">
      <c r="A5" s="3" t="s">
        <v>58</v>
      </c>
      <c r="B5" s="3" t="s">
        <v>19</v>
      </c>
      <c r="C5" s="17" t="s">
        <v>12</v>
      </c>
      <c r="D5" s="4">
        <v>33.6</v>
      </c>
      <c r="E5" s="21"/>
      <c r="F5" s="21">
        <f aca="true" t="shared" si="0" ref="F5:F39">SUM(D5*E5)</f>
        <v>0</v>
      </c>
    </row>
    <row r="6" spans="1:6" s="6" customFormat="1" ht="16.5">
      <c r="A6" s="3" t="s">
        <v>59</v>
      </c>
      <c r="B6" s="3" t="s">
        <v>20</v>
      </c>
      <c r="C6" s="17" t="s">
        <v>12</v>
      </c>
      <c r="D6" s="4">
        <v>11.25</v>
      </c>
      <c r="E6" s="21"/>
      <c r="F6" s="21">
        <f t="shared" si="0"/>
        <v>0</v>
      </c>
    </row>
    <row r="7" spans="1:6" s="6" customFormat="1" ht="16.5">
      <c r="A7" s="3" t="s">
        <v>60</v>
      </c>
      <c r="B7" s="3" t="s">
        <v>21</v>
      </c>
      <c r="C7" s="17" t="s">
        <v>12</v>
      </c>
      <c r="D7" s="4">
        <v>11.25</v>
      </c>
      <c r="E7" s="21"/>
      <c r="F7" s="21">
        <f t="shared" si="0"/>
        <v>0</v>
      </c>
    </row>
    <row r="8" spans="1:6" s="6" customFormat="1" ht="16.5">
      <c r="A8" s="3" t="s">
        <v>61</v>
      </c>
      <c r="B8" s="3" t="s">
        <v>22</v>
      </c>
      <c r="C8" s="17" t="s">
        <v>12</v>
      </c>
      <c r="D8" s="4">
        <v>11.25</v>
      </c>
      <c r="E8" s="21"/>
      <c r="F8" s="21">
        <f t="shared" si="0"/>
        <v>0</v>
      </c>
    </row>
    <row r="9" spans="1:6" s="6" customFormat="1" ht="16.5">
      <c r="A9" s="3" t="s">
        <v>62</v>
      </c>
      <c r="B9" s="3" t="s">
        <v>23</v>
      </c>
      <c r="C9" s="17" t="s">
        <v>12</v>
      </c>
      <c r="D9" s="4">
        <v>11.25</v>
      </c>
      <c r="E9" s="21"/>
      <c r="F9" s="21">
        <f t="shared" si="0"/>
        <v>0</v>
      </c>
    </row>
    <row r="10" spans="1:6" s="6" customFormat="1" ht="15">
      <c r="A10" s="3" t="s">
        <v>63</v>
      </c>
      <c r="B10" s="3" t="s">
        <v>47</v>
      </c>
      <c r="C10" s="17" t="s">
        <v>24</v>
      </c>
      <c r="D10" s="4">
        <v>23.8</v>
      </c>
      <c r="E10" s="21"/>
      <c r="F10" s="21">
        <f>SUM(D10*E10)</f>
        <v>0</v>
      </c>
    </row>
    <row r="11" spans="1:6" s="6" customFormat="1" ht="15">
      <c r="A11" s="3" t="s">
        <v>64</v>
      </c>
      <c r="B11" s="3" t="s">
        <v>48</v>
      </c>
      <c r="C11" s="17" t="s">
        <v>7</v>
      </c>
      <c r="D11" s="4">
        <v>37.6</v>
      </c>
      <c r="E11" s="21"/>
      <c r="F11" s="21">
        <f>SUM(D12*E11)</f>
        <v>0</v>
      </c>
    </row>
    <row r="12" spans="1:6" s="6" customFormat="1" ht="15">
      <c r="A12" s="3" t="s">
        <v>65</v>
      </c>
      <c r="B12" s="3" t="s">
        <v>50</v>
      </c>
      <c r="C12" s="17" t="s">
        <v>7</v>
      </c>
      <c r="D12" s="4">
        <v>27.6</v>
      </c>
      <c r="E12" s="21"/>
      <c r="F12" s="21">
        <f>SUM(D11*E12)</f>
        <v>0</v>
      </c>
    </row>
    <row r="13" spans="1:6" s="6" customFormat="1" ht="16.5">
      <c r="A13" s="3" t="s">
        <v>66</v>
      </c>
      <c r="B13" s="3" t="s">
        <v>17</v>
      </c>
      <c r="C13" s="17" t="s">
        <v>12</v>
      </c>
      <c r="D13" s="4">
        <v>24.3</v>
      </c>
      <c r="E13" s="21"/>
      <c r="F13" s="21">
        <f>SUM(D13*E13)</f>
        <v>0</v>
      </c>
    </row>
    <row r="14" spans="1:6" s="6" customFormat="1" ht="15">
      <c r="A14" s="3" t="s">
        <v>67</v>
      </c>
      <c r="B14" s="7" t="s">
        <v>14</v>
      </c>
      <c r="C14" s="17" t="s">
        <v>6</v>
      </c>
      <c r="D14" s="4">
        <v>3</v>
      </c>
      <c r="E14" s="21"/>
      <c r="F14" s="21">
        <f t="shared" si="0"/>
        <v>0</v>
      </c>
    </row>
    <row r="15" spans="1:6" s="6" customFormat="1" ht="16.5">
      <c r="A15" s="3" t="s">
        <v>68</v>
      </c>
      <c r="B15" s="7" t="s">
        <v>13</v>
      </c>
      <c r="C15" s="17" t="s">
        <v>12</v>
      </c>
      <c r="D15" s="4">
        <f>56.1+45.3</f>
        <v>101.4</v>
      </c>
      <c r="E15" s="21"/>
      <c r="F15" s="21">
        <f t="shared" si="0"/>
        <v>0</v>
      </c>
    </row>
    <row r="16" spans="1:6" s="6" customFormat="1" ht="15">
      <c r="A16" s="3" t="s">
        <v>69</v>
      </c>
      <c r="B16" s="3" t="s">
        <v>26</v>
      </c>
      <c r="C16" s="17" t="s">
        <v>6</v>
      </c>
      <c r="D16" s="4">
        <v>1</v>
      </c>
      <c r="E16" s="21"/>
      <c r="F16" s="21">
        <f>SUM(D16*E16)</f>
        <v>0</v>
      </c>
    </row>
    <row r="17" spans="1:6" s="6" customFormat="1" ht="15">
      <c r="A17" s="3" t="s">
        <v>70</v>
      </c>
      <c r="B17" s="3" t="s">
        <v>25</v>
      </c>
      <c r="C17" s="17" t="s">
        <v>6</v>
      </c>
      <c r="D17" s="4">
        <v>1</v>
      </c>
      <c r="E17" s="21"/>
      <c r="F17" s="21">
        <f t="shared" si="0"/>
        <v>0</v>
      </c>
    </row>
    <row r="18" spans="1:6" s="6" customFormat="1" ht="15">
      <c r="A18" s="3" t="s">
        <v>71</v>
      </c>
      <c r="B18" s="3" t="s">
        <v>46</v>
      </c>
      <c r="C18" s="17" t="s">
        <v>6</v>
      </c>
      <c r="D18" s="4">
        <v>2</v>
      </c>
      <c r="E18" s="21"/>
      <c r="F18" s="21">
        <f t="shared" si="0"/>
        <v>0</v>
      </c>
    </row>
    <row r="19" spans="1:6" s="6" customFormat="1" ht="15">
      <c r="A19" s="3" t="s">
        <v>72</v>
      </c>
      <c r="B19" s="3" t="s">
        <v>45</v>
      </c>
      <c r="C19" s="17" t="s">
        <v>6</v>
      </c>
      <c r="D19" s="4">
        <v>2</v>
      </c>
      <c r="E19" s="21"/>
      <c r="F19" s="21">
        <f>SUM(D19*E19)</f>
        <v>0</v>
      </c>
    </row>
    <row r="20" spans="1:6" s="6" customFormat="1" ht="15">
      <c r="A20" s="3" t="s">
        <v>73</v>
      </c>
      <c r="B20" s="3" t="s">
        <v>43</v>
      </c>
      <c r="C20" s="17" t="s">
        <v>6</v>
      </c>
      <c r="D20" s="4">
        <v>1</v>
      </c>
      <c r="E20" s="21"/>
      <c r="F20" s="21">
        <f>SUM(D20*E20)</f>
        <v>0</v>
      </c>
    </row>
    <row r="21" spans="1:6" s="6" customFormat="1" ht="15">
      <c r="A21" s="3" t="s">
        <v>74</v>
      </c>
      <c r="B21" s="3" t="s">
        <v>44</v>
      </c>
      <c r="C21" s="17" t="s">
        <v>6</v>
      </c>
      <c r="D21" s="4">
        <v>1</v>
      </c>
      <c r="E21" s="21"/>
      <c r="F21" s="21">
        <f>SUM(D21*E21)</f>
        <v>0</v>
      </c>
    </row>
    <row r="22" spans="1:6" s="6" customFormat="1" ht="15">
      <c r="A22" s="3" t="s">
        <v>75</v>
      </c>
      <c r="B22" s="3" t="s">
        <v>49</v>
      </c>
      <c r="C22" s="17" t="s">
        <v>6</v>
      </c>
      <c r="D22" s="4">
        <v>2</v>
      </c>
      <c r="E22" s="21"/>
      <c r="F22" s="21">
        <f>SUM(D22*E22)</f>
        <v>0</v>
      </c>
    </row>
    <row r="23" spans="1:6" s="6" customFormat="1" ht="15">
      <c r="A23" s="3" t="s">
        <v>76</v>
      </c>
      <c r="B23" s="3" t="s">
        <v>51</v>
      </c>
      <c r="C23" s="17" t="s">
        <v>7</v>
      </c>
      <c r="D23" s="4">
        <v>5.5</v>
      </c>
      <c r="E23" s="21"/>
      <c r="F23" s="21">
        <f>SUM(D23*E23)</f>
        <v>0</v>
      </c>
    </row>
    <row r="24" spans="1:6" s="6" customFormat="1" ht="15">
      <c r="A24" s="3" t="s">
        <v>77</v>
      </c>
      <c r="B24" s="3" t="s">
        <v>27</v>
      </c>
      <c r="C24" s="17" t="s">
        <v>29</v>
      </c>
      <c r="D24" s="4">
        <v>1</v>
      </c>
      <c r="E24" s="21"/>
      <c r="F24" s="21">
        <f t="shared" si="0"/>
        <v>0</v>
      </c>
    </row>
    <row r="25" spans="1:6" s="6" customFormat="1" ht="15">
      <c r="A25" s="3"/>
      <c r="B25" s="3"/>
      <c r="C25" s="17"/>
      <c r="D25" s="4"/>
      <c r="E25" s="21"/>
      <c r="F25" s="21"/>
    </row>
    <row r="26" spans="1:7" ht="15">
      <c r="A26" s="24" t="s">
        <v>8</v>
      </c>
      <c r="B26" s="24" t="s">
        <v>9</v>
      </c>
      <c r="C26" s="25"/>
      <c r="D26" s="26"/>
      <c r="E26" s="27"/>
      <c r="F26" s="27"/>
      <c r="G26" s="6"/>
    </row>
    <row r="27" spans="1:6" s="6" customFormat="1" ht="15">
      <c r="A27" s="3" t="s">
        <v>10</v>
      </c>
      <c r="B27" s="3" t="s">
        <v>81</v>
      </c>
      <c r="C27" s="17" t="s">
        <v>6</v>
      </c>
      <c r="D27" s="4">
        <v>1</v>
      </c>
      <c r="E27" s="21"/>
      <c r="F27" s="21">
        <f t="shared" si="0"/>
        <v>0</v>
      </c>
    </row>
    <row r="28" spans="1:6" s="6" customFormat="1" ht="15">
      <c r="A28" s="3" t="s">
        <v>34</v>
      </c>
      <c r="B28" s="3" t="s">
        <v>82</v>
      </c>
      <c r="C28" s="17" t="s">
        <v>6</v>
      </c>
      <c r="D28" s="4">
        <v>1</v>
      </c>
      <c r="E28" s="21"/>
      <c r="F28" s="21">
        <f t="shared" si="0"/>
        <v>0</v>
      </c>
    </row>
    <row r="29" spans="1:6" s="6" customFormat="1" ht="15">
      <c r="A29" s="3"/>
      <c r="B29" s="3"/>
      <c r="C29" s="17"/>
      <c r="D29" s="4"/>
      <c r="E29" s="21"/>
      <c r="F29" s="21"/>
    </row>
    <row r="30" spans="1:7" ht="15">
      <c r="A30" s="1"/>
      <c r="B30" s="1"/>
      <c r="C30" s="18"/>
      <c r="D30" s="5"/>
      <c r="E30" s="21"/>
      <c r="F30" s="21"/>
      <c r="G30" s="6"/>
    </row>
    <row r="31" spans="1:7" ht="15">
      <c r="A31" s="24" t="s">
        <v>11</v>
      </c>
      <c r="B31" s="24" t="s">
        <v>78</v>
      </c>
      <c r="C31" s="25"/>
      <c r="D31" s="26"/>
      <c r="E31" s="27"/>
      <c r="F31" s="27"/>
      <c r="G31" s="6"/>
    </row>
    <row r="32" spans="1:6" s="6" customFormat="1" ht="15">
      <c r="A32" s="3" t="s">
        <v>16</v>
      </c>
      <c r="B32" s="7" t="s">
        <v>52</v>
      </c>
      <c r="C32" s="17" t="s">
        <v>6</v>
      </c>
      <c r="D32" s="4">
        <v>1</v>
      </c>
      <c r="E32" s="21"/>
      <c r="F32" s="21">
        <f>SUM(D32*E32)</f>
        <v>0</v>
      </c>
    </row>
    <row r="33" spans="1:7" ht="15">
      <c r="A33" s="3" t="s">
        <v>35</v>
      </c>
      <c r="B33" s="7" t="s">
        <v>53</v>
      </c>
      <c r="C33" s="17" t="s">
        <v>6</v>
      </c>
      <c r="D33" s="4">
        <v>1</v>
      </c>
      <c r="E33" s="21"/>
      <c r="F33" s="21">
        <f>SUM(D33*E33)</f>
        <v>0</v>
      </c>
      <c r="G33" s="6"/>
    </row>
    <row r="34" spans="1:6" s="6" customFormat="1" ht="15">
      <c r="A34" s="3" t="s">
        <v>36</v>
      </c>
      <c r="B34" s="3" t="s">
        <v>15</v>
      </c>
      <c r="C34" s="17" t="s">
        <v>6</v>
      </c>
      <c r="D34" s="4">
        <v>4</v>
      </c>
      <c r="E34" s="21"/>
      <c r="F34" s="21">
        <f t="shared" si="0"/>
        <v>0</v>
      </c>
    </row>
    <row r="35" spans="1:6" s="6" customFormat="1" ht="15">
      <c r="A35" s="3" t="s">
        <v>37</v>
      </c>
      <c r="B35" s="3" t="s">
        <v>32</v>
      </c>
      <c r="C35" s="17" t="s">
        <v>6</v>
      </c>
      <c r="D35" s="4">
        <v>1</v>
      </c>
      <c r="E35" s="21"/>
      <c r="F35" s="21">
        <f t="shared" si="0"/>
        <v>0</v>
      </c>
    </row>
    <row r="36" spans="1:6" s="6" customFormat="1" ht="15">
      <c r="A36" s="3" t="s">
        <v>38</v>
      </c>
      <c r="B36" s="3" t="s">
        <v>33</v>
      </c>
      <c r="C36" s="17" t="s">
        <v>6</v>
      </c>
      <c r="D36" s="4">
        <v>1</v>
      </c>
      <c r="E36" s="21"/>
      <c r="F36" s="21">
        <f t="shared" si="0"/>
        <v>0</v>
      </c>
    </row>
    <row r="37" spans="1:6" s="6" customFormat="1" ht="15">
      <c r="A37" s="3" t="s">
        <v>39</v>
      </c>
      <c r="B37" s="7" t="s">
        <v>30</v>
      </c>
      <c r="C37" s="17" t="s">
        <v>6</v>
      </c>
      <c r="D37" s="4">
        <v>1</v>
      </c>
      <c r="E37" s="21"/>
      <c r="F37" s="21">
        <f t="shared" si="0"/>
        <v>0</v>
      </c>
    </row>
    <row r="38" spans="1:6" s="6" customFormat="1" ht="15">
      <c r="A38" s="3" t="s">
        <v>40</v>
      </c>
      <c r="B38" s="7" t="s">
        <v>31</v>
      </c>
      <c r="C38" s="17" t="s">
        <v>6</v>
      </c>
      <c r="D38" s="4">
        <v>1</v>
      </c>
      <c r="E38" s="21"/>
      <c r="F38" s="21">
        <f t="shared" si="0"/>
        <v>0</v>
      </c>
    </row>
    <row r="39" spans="1:6" s="6" customFormat="1" ht="36.75" customHeight="1">
      <c r="A39" s="3" t="s">
        <v>41</v>
      </c>
      <c r="B39" s="8" t="s">
        <v>54</v>
      </c>
      <c r="C39" s="17" t="s">
        <v>7</v>
      </c>
      <c r="D39" s="4">
        <v>70</v>
      </c>
      <c r="E39" s="21"/>
      <c r="F39" s="21">
        <f t="shared" si="0"/>
        <v>0</v>
      </c>
    </row>
    <row r="40" spans="1:6" s="6" customFormat="1" ht="15">
      <c r="A40" s="3" t="s">
        <v>42</v>
      </c>
      <c r="B40" s="3" t="s">
        <v>28</v>
      </c>
      <c r="C40" s="17" t="s">
        <v>6</v>
      </c>
      <c r="D40" s="4">
        <v>1</v>
      </c>
      <c r="E40" s="21"/>
      <c r="F40" s="21">
        <f>SUM(D40*E40)</f>
        <v>0</v>
      </c>
    </row>
    <row r="41" spans="1:6" ht="20.5" thickBot="1">
      <c r="A41" s="28" t="s">
        <v>80</v>
      </c>
      <c r="B41" s="29"/>
      <c r="C41" s="29"/>
      <c r="D41" s="29"/>
      <c r="E41" s="32">
        <f>SUM(F4:F40)</f>
        <v>0</v>
      </c>
      <c r="F41" s="32"/>
    </row>
    <row r="42" spans="5:8" ht="15">
      <c r="E42" s="22"/>
      <c r="G42" s="6"/>
      <c r="H42" s="9"/>
    </row>
    <row r="43" spans="1:7" ht="15">
      <c r="A43" t="s">
        <v>83</v>
      </c>
      <c r="F43" s="22"/>
      <c r="G43" s="6"/>
    </row>
    <row r="49" ht="14.25" customHeight="1"/>
  </sheetData>
  <mergeCells count="2">
    <mergeCell ref="A1:F1"/>
    <mergeCell ref="E41:F41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300" verticalDpi="300" orientation="landscape" paperSize="9" r:id="rId1"/>
  <headerFooter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Vladimir</cp:lastModifiedBy>
  <cp:lastPrinted>2017-06-05T10:38:40Z</cp:lastPrinted>
  <dcterms:created xsi:type="dcterms:W3CDTF">2017-05-23T05:57:55Z</dcterms:created>
  <dcterms:modified xsi:type="dcterms:W3CDTF">2018-06-27T12:57:46Z</dcterms:modified>
  <cp:category/>
  <cp:version/>
  <cp:contentType/>
  <cp:contentStatus/>
</cp:coreProperties>
</file>