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8172" windowHeight="2088" activeTab="0"/>
  </bookViews>
  <sheets>
    <sheet name="celkový přehled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<sst xmlns="http://schemas.openxmlformats.org/spreadsheetml/2006/main" count="171" uniqueCount="86">
  <si>
    <t>č. položky</t>
  </si>
  <si>
    <t>popis položky</t>
  </si>
  <si>
    <t>počet</t>
  </si>
  <si>
    <t>maximální jednotková cena bez DPH (Kč)</t>
  </si>
  <si>
    <t>jednotková cena bez DPH (Kč)</t>
  </si>
  <si>
    <t>celková cena bez DPH za položku (Kč)</t>
  </si>
  <si>
    <t>Specifikace</t>
  </si>
  <si>
    <t>záruka</t>
  </si>
  <si>
    <t>Výrobce, typ</t>
  </si>
  <si>
    <t>externí disk 2 TB</t>
  </si>
  <si>
    <t xml:space="preserve">externí HDD 2,5“ s minimálními požadavky na technické provedení:
Typ úložiště: HDD, Použití: externí, Formát: 2,5“, Kapacita disku: min. 2 000 GB (2 TB), Rozhraní externí: USB 3.0 zpětně kompatibilní s USB 2.0
</t>
  </si>
  <si>
    <t>min. 2 roky</t>
  </si>
  <si>
    <t>externí disk 4 TB</t>
  </si>
  <si>
    <t>nerelevantní</t>
  </si>
  <si>
    <t>externí HDD 2,5“ s minimálními požadavky na technické provedení:
Typ úložiště: HDD, Použití: externí, Formát: 2,5“, Kapacita disku: min. 4 000 GB (4 TB), Rozhraní externí: USB 3.0 zpětně kompatibilní s USB 2.0</t>
  </si>
  <si>
    <t>externí disk 16 TB</t>
  </si>
  <si>
    <t>externí HDD s minimálními požadavky na technické provedení:
Typ úložiště: HDD, Použití: externí, Formát: 2,5“ nebo 3,5“, Kapacita disku: min. 16 000 GB (16 TB), Rozhraní externí: USB 3.0 zpětně kompatibilní s USB 2.0</t>
  </si>
  <si>
    <t>bezdrátový set klávesnice s myší</t>
  </si>
  <si>
    <t>sluchátka s mikrofonem</t>
  </si>
  <si>
    <t>laserová multifunkční tiskárna A4</t>
  </si>
  <si>
    <t>min. 3 roky next business day On site</t>
  </si>
  <si>
    <t>laserová multifunkční tiskárna A3</t>
  </si>
  <si>
    <t>inkoustová multifunkční tiskárna A4</t>
  </si>
  <si>
    <t>Multifunkční inkoustová tiskárna A4 s minimálními požadavky na technické provedení:
Technologie tisku: inkoustový barevný tisk, Formát papíru: min. A4 a A5, 
Funkce: kopírování, skenování, automatický oboustranný tisk (duplex),
Tiskové rozlišení: min. 1200 dpi, Rychlost tisku: min. 20 stran černobíle za minutu, min. 20 stran barevně za minutu, Rozlišení skeneru: min. 1200 dpi,
Připojení:  min. USB, Wi-Fi</t>
  </si>
  <si>
    <t>monitor základní 24"</t>
  </si>
  <si>
    <t>monitor výkonný 24"</t>
  </si>
  <si>
    <t>monitor 27"</t>
  </si>
  <si>
    <t>monitor 31"</t>
  </si>
  <si>
    <t>notebook základní</t>
  </si>
  <si>
    <t>Dokovací stanice k základnímu notebooku</t>
  </si>
  <si>
    <t>kompatibilní k NTB, položka č. 13</t>
  </si>
  <si>
    <t>notebook 1</t>
  </si>
  <si>
    <t>Dokovací stanice k notebooku 1</t>
  </si>
  <si>
    <t>kompatibilní k NTB, položka č. 15</t>
  </si>
  <si>
    <t>notebook 2</t>
  </si>
  <si>
    <t>notebook 3</t>
  </si>
  <si>
    <t>notebook 4</t>
  </si>
  <si>
    <t>notebook 5</t>
  </si>
  <si>
    <t>notebook 6</t>
  </si>
  <si>
    <t>notebook 7</t>
  </si>
  <si>
    <t>Desktop základní</t>
  </si>
  <si>
    <t>min. 5 let next business day On site</t>
  </si>
  <si>
    <t>Desktop výkonný</t>
  </si>
  <si>
    <t>Desktop 1</t>
  </si>
  <si>
    <t>Desktop 2</t>
  </si>
  <si>
    <t>pracovní stanice s konfigurovatelnou skříní typu minitower/miditower s minimálními požadavky na technické provedení: Procesor: minimální požadovaný výkon PassMark 18600 bodů, Chipset: chipset umožňující funkce vzdálené správy a sledování počítače nezávisle na stavu či přítomnosti operačního systému, vzdálené zapnutí/vypnutí počítače a podpora hardwarové virtualizace, RAM: min. 64GB DDR4 - min 2 400 MHz (max 4x16GB) RAM + další volný paměťový slot, Pevný disk: min. 2 TB SSD PCIe 3.0, Grafická karta: min. požadovaný výkon PassMark 11100 bodů, min. 8GB, min. 1500 MHz, Audio: integrovaná zvuková karta postačující pro běžné ozvučení počítače, Síťová karta: integrovaná síťová karta umožňující připojení rychlostí min. 1 Gbps, Optické zařízení: jednotka DVD-RW SATA, Porty: min. 4x USB 3.0 (2 vpředu + 2 vzadu),min. 2x SATA, 1x sériový port, 1x VGA, 2x DisplayPort nebo 2x HDMI, 1x zvukový vstup, 1x zvukový výstup, 1x RJ-45, Zabezpečení: volitelné zakázání portu SATA, povolení/zakázání sériových a paralelních portů a portů USB, Příslušenství: čtečka paměťových karet, klávesnice EN s numerickou částí, optická nebo laserová myš s 2 tlačítky a kolečkem (notebooková velikost myši je nepřípustná), Certifikace: ENERGY STAR, hladina hluku nesmí překročit 4,0 B (A), v pohotovostním režimu a 4,5 B(A) při přístupu na pevný disk, OS: běžný kancelářský OS</t>
  </si>
  <si>
    <t>Desktop 3</t>
  </si>
  <si>
    <t>All in one</t>
  </si>
  <si>
    <t>server 1</t>
  </si>
  <si>
    <t>server 2</t>
  </si>
  <si>
    <t xml:space="preserve">jedná se o server, konfigurovatelnou skříň typu minitower/miditower s minimálními požadavky na technické provedení: Procesor:  minimální požadovaný výkon PassMark min. 8000 bodů, Chipset:  chipset umožňující funkce vzdálené správy a sledování počítače nezávisle na stavu či přítomnosti operačního systému, vzdálené zapnutí/vypnutí počítače a podpora hardwarové virtualizace, RAM: min. 64GB DDR4 + další volné paměťové sloty na min. 64 GB RAM (položka č. 31), Pevný disk:  3,5“ SATA min. 8 TB 7200 otáček v RAID 5 + možnost zapojení SSD disku viz položka č. 32, Grafika: min. požadovaný výkon PassMark 1000 bodů, Audio: integrovaná zvuková karta postačující pro běžné ozvučení počítače, Síťová karta: integrovaná GLAN síťová karta umožňující připojení rychlostí min. 1 Gbps, Optické zařízení:  jednotka DVD-RW SATA, Rozšiřující sloty: min. 1 slot PCIe 3.0 x16 s plnou výškou, min. 1 slot PCIe 3.0 x1 s plnou výškou, min. 1 slot PCIe 3.0 x4 s plnou výškou, min. 1 slot PCI, Porty:  min. 6x USB 3.0 (2 vpředu + 4 vzadu), min. 2x SATA, min. 1x VGA, min. 1x DisplayPort, min. 1x HDMI, 1x RJ-45, 1x přední výstup pro sluchátka, 1x přední vstup na mikrofon, Certifikace: ENERGY STAR, hladina hluku nesmí překročit 4,0 B (A), v pohotovostním režimu a 4,5 B(A) při přístupu na pevný disk, OS:  běžný kancelářský OS   
</t>
  </si>
  <si>
    <t>paměť RAM</t>
  </si>
  <si>
    <t>SSD disk</t>
  </si>
  <si>
    <t>tablet 1</t>
  </si>
  <si>
    <t>tablet 2</t>
  </si>
  <si>
    <t>celková částka</t>
  </si>
  <si>
    <t>bezdrátová náhlavní sluchátka s mikrofonem s minimálními požadavky na technické provedení:
Typ sluchátek: bezdrátová, Konstrukce: uzavřená, Mikrofon: s mikrofonem, Provedení: na uši či přes hlavu (špunty do uší nejsou přípustné), Typ připojení:  Bluetooth nebo NFC, Frekvence od: max. do 20 Hz, Frekvence do: min. od 20 000 Hz, Impedance: max. do 35 Ohm, Výdrž na 1 nabití: min. 15 hodin</t>
  </si>
  <si>
    <t>Rozšíření RAM paměti pro server položka č. 30 kompatibilní s tímto serveremRam bude součástí tohoto serveru s minimálními požadavky na technické provedení: Typ paměti DDR4, Velikost paměti: minimálně 64 GB, frekvence paměti minimálně 2 400 MHz</t>
  </si>
  <si>
    <t>Startovací SSD disk pro server položka č. 30 kompatibilní s tímto serverem, SSD bude součástí tohoto serveru s minimálními požadavky na technické provedení: Kapacita minimálně 200 GB
 Rychlost náhodného čtení minimálně 60 000 IOPS, Rychlost náhodného zápisu minimálně 10 000 IOPS,  Rychlost čtení minimálně 500 Mb/s, Rychlost zápisu minimálně 250 Mb/s</t>
  </si>
  <si>
    <t>tablet pro použití v terénu s minimálními požadavky na technické provedení: 
Procesor: minimální výkon dle testu PassMark: 1280 bodů, RAM: min. 2 GB, ROM: min. 64 GB
Grafika: integrovaná, Displej: dotykový, uhlopříčka min 8 ", IPS, rozlišeni min. 1280 × 800 px
Umístění: Wi-Fi, GPS, Glonass, Porty: min. 1x slot pro Sim kartu, min. 1x slot pro SD kartu,
min. 1x USB 3.0, Baterie: min. 7500 mAh, OS: běžný kancelářský OS, Technické požadavky:
Odolný proti vodě a prachu – musí splňovat certifikaci IP67 a vojenský standard MIL SPEC 810G, Příslušenství: brašna na tablet z voděodolného materiálu s popruhem a kapsami na příslušenství, ochrana displeje proti poškrábání, náhradní baterie, paměťová karta</t>
  </si>
  <si>
    <t>doba dodání</t>
  </si>
  <si>
    <t>30 dnů</t>
  </si>
  <si>
    <t>60 dnů</t>
  </si>
  <si>
    <t>předpokládaná jednotková cena bez DPH (Kč)</t>
  </si>
  <si>
    <t>Multifunkční laserová tiskárna A3 s minimálními požadavky na technické provedení:
Technologie tisku: laserový barevný tisk, Formát papíru: min. A3, A4 a A5,
Rozhraní: min. USB, LAN, Wi-Fi, NFC Funkce: kopírování, skenování, automatický oboustranný tisk (duplex), možnost skenování do e-mailu nebo síťové složky,
Tiskové rozlišení: min. 1200 dpi, Rychlost tisku: min. až 50 stran černobíle za minutu (A4), min. až 45 stran barevně za minutu (A4), Množství vytištěných stran: min až 30 000 stran za měsíc, Rozlišení skeneru: min. 600 dpi, hlučnost max. 55 dBA
Vstupní zásobník: min. na 1000 ks, Ovládání: dotykový displej</t>
  </si>
  <si>
    <t>Multifunkční laserová tiskárna A4 s minimálními požadavky na technické provedení:
Technologie tisku: laserový barevný tisk, Formát papíru: min. A4 a A5,  Rozhraní: min. USB, LAN, Wi-Fi, Funkce: kopírování, skenování, automatický oboustranný tisk (duplex), Airprint, oboustranný automatický podavač (skener),
Tiskové rozlišení: min. 600 dpi, Rychlost tisku: min. 30 stran černobíle za minutu, min. 30 stran barevně za minutu, Rozlišení skeneru: min. 300 dpi
Ovládání: dotykový displej</t>
  </si>
  <si>
    <t>Pracovní notebook s minimálními požadavky na technické provedení:
Procesor: minimální požadovaný výkon PassMark min. 4600 bodů, 
Paměť:  min. 4 GB DDR4, další volný paměťový slot, Pevný disk: (1x SSD min 128GB a 1x HDD min. 500 GB min. 5400 ot/min) nebo 1x SSD min 256 GB, Klávesnice: klávesnice CZ s numerickou klávesnicí, Polohovací zařízení: zařízení TouchPad s podporou gest, vypínačem, dvousměrným posunem a dvěma tlačítky pro výběr, Síťová karta: Integrovaná síťová karta umožňující připojení rychlostí min. 1 Gbps, Integrovaná síťová karta WiFi pracující se standardy 802.11g, 802.11n a 802.11ac, Display: antireflexní displej s úhlopříčkou 14" - 16" , s podsvícením LED, min. Full HD IPS display (1920x1080)
Optická zařízení: interní nebo jednotka DVD-RW, Grafika: min. požadovaný výkon PassMark 800 bodů, Audio: integrovaná zvuková karta postačující pro běžné ozvučení počítače, výstup pro sluchátka, integrovaný mikrofon, Rozhraní: min Bluetooth v4.1, Rozšiřující sloty: 1x čtečka mediálních karet, Porty: min. 3 porty USB, z toho min 1x USB 3.1 Gen1
min. 1x HDMI nebo 1x DisplayPort; mn. 1x VGA, 1x vstup napájení (AC); 1x port RJ-45; 1xdokovací konektor, 1x výstup na sluchátka, 1x vstup pro mikrofon, musí umožňovat zapojení do dokovací stanice, Reproduktor: integrované stereofonní reproduktory, Webová kamera: min. 720p, OS: běžný kancelářský OS, Certifikace: ENERGY STAR, hladina hluku nesmí překročit 3,5 B (A) v pohotovostním režimu a 4,0 B(A) při přístupu na pevný disk</t>
  </si>
  <si>
    <t>Pracovní notebook s minimálními požadavky na technické provedení:
Procesor: minimální požadovaný výkon PassMark min. 5000 bodů, 
Paměť:  min. 8 GB DDR4, další volný paměťový slot, Pevný disk: 1x SSD min 512GB, Klávesnice: klávesnice CZ, odolná proti polití, podsvícená, Polohovací zařízení: zařízení TouchPad s podporou gest, vypínačem, dvousměrným posunem a dvěma tlačítky pro výběr, Síťová karta: Integrovaná síťová karta umožňující připojení rychlostí min. 1 Gbps Integrovaná síťová karta WiFi pracující se standardy 802.11g, 802.11n a 802.11ac, Display: antireflexní displej s úhlopříčkou 12,5“-14", s podsvícením LED, min. Full HD IPS display (1920x1080), Grafika: min. požadovaný výkon PassMark 800 bodů, Audio: integrovaná zvuková karta postačující pro běžné ozvučení počítače, výstup pro sluchátka, integrovaný mikrofon, Rozhraní: min Bluetooth v4.2, Rozšiřující sloty: 1x čtečka mediálních karet, Porty: min. 3x min. USB 3.0, z toho 1 nabíjecí port USB 3.0, min. 1x HDMI; 1x vstup napájení (AC); 1x port RJ-45; 1xdokovací konektor, 1x výstup na sluchátka, 1x vstup pro mikrofon, musí umožňovat zapojení do dokovací stanice, Reproduktor: integrované stereofonní reproduktory, Webová kamera: min. 720p, hmotnost NTB: max. 1,7 kg včetně baterie, výkon baterie: min. 50 Wh, OS: běžný kancelářský OS</t>
  </si>
  <si>
    <t>Pracovní notebook s minimálními požadavky na technické provedení:
Procesor: minimální požadovaný výkon PassMark min. 8800 bodů, cache min. 6MB 
Paměť:  min. 16 GB DDR4, další volný paměťový slot, Pevný disk: min. 1x SSD 256GB a min. 1x HDD 1 TB 7200 RPM, Klávesnice: klávesnice CZ s numerickou klávesnicí, odolná proti polití, podsvícená, Polohovací zařízení: zařízení TouchPad s podporou gest, vypínačem, dvousměrným posunem a dvěma tlačítky pro výběr, Síťová karta: Integrovaná síťová karta umožňující připojení rychlostí min. 1 Gbps Integrovaná síťová karta WiFi pracující se standardy 802.11g, 802.11n a 802.11ac, Display: displej s úhlopříčkou 17“- 18", s podsvícením LED, IPS, min. Full HD IPS display (1920x1080), Grafika: dedikovaná, minimální výkon dle testu PassMark:  11150 bodů, počet stream procesů min. 2560x, kapacita paměti min. 8 GB, frekvence jádra min. 1400 MHz, cuda cores min. 2048, Audio: integrovaná zvuková karta postačující pro běžné ozvučení počítače, výstup pro sluchátka, integrovaný mikrofon, Rozhraní: min Bluetooth v4.2, Optické zařízení: integrovaná jednotka DVD, Rozšiřující sloty: 1x čtečka mediálních karet, Porty: min. 4x min. USB 3.0, min. 1x USB 3.1, min. 1x HDMI; min. 1x mini DisplayPort; 1x vstup napájení (AC); 1x port RJ-45;  1x výstup na sluchátka, 1x vstup pro mikrofon, Reproduktor: integrované stereofonní reproduktory, Webová kamera: min. 720p, výkon baterie: min. 96 Wh, počet článků min. 8x OS: běžný kancelářský OS</t>
  </si>
  <si>
    <t>Pracovní notebook s minimálními požadavky na technické provedení:
Procesor: minimální požadovaný výkon PassMark min. 8800 bodů, cache min. 6MB 
Paměť:  min. 32 GB DDR4, další volný paměťový slot, Pevný disk: min. 1x SSD 512 GB a min. 1x HDD 1 TB 7200 RPM, Klávesnice: klávesnice CZ s numerickou klávesnicí, odolná proti polití, podsvícená, Polohovací zařízení: zařízení TouchPad s podporou gest, vypínačem, dvousměrným posunem a dvěma tlačítky pro výběr, Síťová karta: Integrovaná síťová karta umožňující připojení rychlostí min. 1 Gbps Integrovaná síťová karta WiFi pracující se standardy 802.11g, 802.11n a 802.11ac, Display: antireflexní displej s úhlopříčkou 15“- 16", s podsvícením LED, IPS, min. Full HD IPS display (1920x1080), Grafika: dedikovaná, minimální výkon dle testu PassMark:  11150 bodů, počet stream procesů min. 2560x, kapacita paměti min. 8 GB, frekvence jádra min. 1400 MHz, cuda cores min. 2048, Audio: integrovaná zvuková karta postačující pro běžné ozvučení počítače, výstup pro sluchátka, integrovaný mikrofon, Rozhraní: min Bluetooth v4.2, Optické zařízení: bez mechaniky, Rozšiřující sloty: 1x čtečka mediálních karet, Porty: min. 3x min. USB 3.0, min. 1x USB 3.1, min. 1x HDMI; min. 1x mini DisplayPort; 1x vstup napájení (AC); 1x port RJ-45;  1x výstup na sluchátka, 1x vstup pro mikrofon, Reproduktor: integrované stereofonní reproduktory, Webová kamera: min. 720p, výkon baterie: min. 62 Wh, počet článků min. 6x, OS: běžný kancelářský OS</t>
  </si>
  <si>
    <t>Pracovní notebook s minimálními požadavky na technické provedení:
Procesor: minimální výkon dle testu PassMark:  9400 bodů, cache min. 6 MB
Paměť: min. 16 GB DDR4, Pevný disk: min. 1x SSD M.2 512 GB, Grafická karta: minimální výkon dle PassMark: 2800 bodů, kapacita paměti min. 4 GB, frekvence jádra min. 1000 MHz, 
Displej: uhlopříčka 15" - 16", IPS, rozlišeni min. 3840 x 2160 px, antireflexní, 
Síťová karta: Integrovaná síťová karta WiFi pracující se standardy 802.11b, 802.11g, 802.11n a 802.11ac, Audio: integrovaná zvuková karta postačující pro běžné ozvučení počítače, 
Rozhraní: min. Bluetooth v. 4.2, Webová kamera: min. 720p, Rozšiřující sloty: 1x čtečka mediálních karet, Porty: min 1x USB-C, min. 2x USB 3.0, 1x výstup na sluchátka, 1x zvukový na mikrofon, 1x RJ-45, min. 1x HDMI, Další příslušenství: čtečka otisku prstů, TPM čip
Klávesnice: klávesnice CZ s numerickou klávesnicí, podsvícená, Baterie:   
Longlife, min 40 Wh, počet článku min. 4x, OS: běžný kancelářský OS</t>
  </si>
  <si>
    <t>Pracovní notebook s dotykovým displejem s minimálními požadavky na technické provedení:
Procesor: minimální požadovaný výkon PassMark min. 8200 bodů, cache min. 8MB 
Paměť:  min. 16 GB DDR4, další volný paměťový slot, Pevný disk: min. 1x SSD 512 GB, Klávesnice: klávesnice CZ s numerickou klávesnicí, podsvícená, Polohovací zařízení: zařízení TouchPad s podporou gest, vypínačem, dvousměrným posunem a dvěma tlačítky pro výběr, Síťová karta: Integrovaná síťová karta umožňující připojení rychlostí min. 1 Gbps Integrovaná síťová karta WiFi pracující se standardy 802.11g, 802.11n a 802.11ac, Display: dotykový, sklopný o min. 180°, displej s úhlopříčkou 15“- 16", IPS, min. 3840 x 2160 px, Grafika: dedikovaná, minimální výkon dle testu PassMark:  2054 bodů, kapacita paměti min. 2 GB, frekvence jádra min. 1400 MHz, cuda cores min. 380, Audio: integrovaná zvuková karta postačující pro běžné ozvučení počítače, výstup pro sluchátka, integrovaný mikrofon, Rozhraní: min Bluetooth v4.2, Optické zařízení: bez mechaniky, Rozšiřující sloty: 1x čtečka mediálních karet, Porty: min. 1x min. USB 3.0, min. 2x USB 3.1, min. 1x HDMI; 1x vstup napájení (AC); 1x port RJ-45;  1x výstup na sluchátka, 1x vstup pro mikrofon, Reproduktor: integrované stereofonní reproduktory, výkon baterie: min. 84 Wh, počet článků min. 6x, OS: běžný kancelářský OS, Příslušenství: dotykové pero, Multi port hub (min. 3x USB 3.0, 1x USB-C, 1x GLAN port)</t>
  </si>
  <si>
    <t>pracovní tablet-PC  s minimálními požadavky na technické provedení:
Procesor: minimální požadovaný výkon PassMark min. 8000 bodů, min. 8 MB,
Paměť:  min. 16 GB DDR4, Pevný disk: 1x SSD min 512GB, Klávesnice: klávesnice CZ, podsvícená, Polohovací zařízení: zařízení TouchPad s podporou gest, vypínačem, dvousměrným posunem a dvěma tlačítky pro výběr, Síťová karta: Integrovaná síťová karta umožňující připojení rychlostí min. 1 Gbps Integrovaná síťová karta WiFi pracující se standardy  802.11ac, Display: úhlopříčka 13“-14", min. 3840 x 2160 px, lesklý, překlopitelný displej, Grafika: min. požadovaný výkon PassMark 900 bodů, Audio: integrovaná zvuková karta postačující pro běžné ozvučení počítače, výstup pro sluchátka, integrovaný mikrofon, Rozhraní: min Bluetooth v4.1, Porty: min. 1x  USB 3.0 (3.1. gen 1), min. 2x USB 3.1 type-C , Konstrukce: celokovové provedení, Reproduktor: integrované stereofonní reproduktory, Webová kamera: min. 720p, hmotnost NTB: max. 1,7 kg včetně baterie, baterie: výdrž min. 70 Wh, OS: běžný kancelářský OS, příslušenství: čtečka otisků prstů, pero pro dotykový displej</t>
  </si>
  <si>
    <r>
      <t>pracovní stanice s konfigurovatelnou skříní typu minitower s minimálními požadavky na technické provedení: Procesor: minimální požadovaný výkon PassMark min. 6500 bodů,
Chipset:  chipset umožňující funkce vzdálené správy a sledování počítače nezávisle na stavu či přítomnosti operačního systému, vzdálené zapnutí/vypnutí počítače a podpora hardwarové virtualizace, paměť: min. 8GB DDR3-1600 DIMM (1x8GB) RAM + další volný paměťový slot, Pevný disk: 1x min.128GB SSD a další pevný disk, 3,5“ SATA HDD,  min. 1 TB, min. 7.200 ot./min., Grafika: min. požadovaný výkon PassMark 700 bodů, Audio: integrovaná zvuková karta postačující pro běžné ozvučení počítače, Síťová karta: integrovaná síťová karta umožňující připojení rychlostí min. 1 Gbps, Optické zařízení:  jednotka DVD-RW SATA, 
Porty:  min. 4 USB 3.0 (3.1) (2 vpředu + 2 vzadu), min. 2x SATA, min. 1x sériový port, min. 1x DVI-D, min. 1x VGA, min. 1x DisplayPort, min. 1x HDMI, 1x RJ-45, 1x výstup pro sluchátka
1x výstup na mikrofon, Zabezpečení:  volitelné zakázání portu SATA, povolení/zakázání sériových a paralelních portů a portů USB, Příslušenství: drátová klávesnice</t>
    </r>
    <r>
      <rPr>
        <sz val="11"/>
        <color theme="1"/>
        <rFont val="Calibri"/>
        <family val="2"/>
        <scheme val="minor"/>
      </rPr>
      <t xml:space="preserve"> CZ s numerickou částí, drátová optická nebo laserová myš s 2 tlačítky a kolečkem (notebooková velikost myši je nepřípustná), Certifikace: ENERGY STAR, hladina hluku nesmí překročit 4,0 B (A), v pohotovostním režimu a 4,5 B(A) při přístupu na pevný disk, OS:  běžný kancelářský OS
</t>
    </r>
  </si>
  <si>
    <t xml:space="preserve">pracovní stanice s konfigurovatelnou skříní typu minitower s minimálními požadavky na technické provedení: Procesor: minimální požadovaný výkon PassMark min. 9400 bodů,
Chipset:  chipset umožňující funkce vzdálené správy a sledování počítače nezávisle na stavu či přítomnosti operačního systému, vzdálené zapnutí/vypnutí počítače a podpora hardwarové virtualizace, paměť: min. 16GB DDR3-1600 DIMM RAM + další volný paměťový slot, Pevný disk: 1x min.256GB SSD a další pevný disk, 3,5“ SATA HDD,  min. 1 TB, min. 7.200 ot./min., Grafika: min. požadovaný výkon PassMark 700 bodů, min. 2GB, Audio: integrovaná zvuková karta postačující pro běžné ozvučení počítače, Síťová karta: integrovaná síťová karta umožňující připojení rychlostí min. 1 Gbps, Optické zařízení:  jednotka DVD-RW SATA, 
Porty:  min. 4 USB 3.0 (3.1) (2 vpředu + 2 vzadu), min. 2x SATA, min. 1x sériový port, min. 1x DVI-D, min. 1x VGA, min. 1x DisplayPort, min. 1x HDMI, 1x RJ-45, 1x výstup pro sluchátka
1x výstup na mikrofon, Zabezpečení:  volitelné zakázání portu SATA, povolení/zakázání sériových a paralelních portů a portů USB, Příslušenství: drátová klávesnice CZ s numerickou částí, drátová optická nebo laserová myš s 2 tlačítky a kolečkem (notebooková velikost myši je nepřípustná), Certifikace: ENERGY STAR, hladina hluku nesmí překročit 4,0 B (A), v pohotovostním režimu a 4,5 B(A) při přístupu na pevný disk, OS:  běžný kancelářský OS
</t>
  </si>
  <si>
    <t xml:space="preserve">pracovní stanice s konfigurovatelnou skříní typu minitower/miditower s minimálními požadavky na technické provedení: Procesor: minimální požadovaný výkon PassMark 12000 bodů, Chipset: chipset umožňující funkce vzdálené správy a sledování počítače nezávisle na stavu či přítomnosti operačního systému, vzdálené zapnutí/vypnutí počítače a podpora hardwarové virtualizace, RAM: min. 32GB DDR4, min. 2400 MHz + další volný paměťový slot
Pevné disky: 1x min. 128GB NVMe SSD a další 1x min. 480 GB SSD a 1x  3,5“ SATA HDD, min. 6 TB, min.7.200 ot./min., Grafická karta: min. požadovaný výkon PassMark 11000 bodů, 
min. 8GB, min. 1500 MHz, Audio: integrovaná zvuková karta postačující pro běžné ozvučení počítače, Síťová karta: integrovaná síťová karta umožňující připojení rychlostí min. 1 Gbps, Optické zařízení: jednotka DVD-RW SATA, Porty: min. 4x USB 3.1 (2 vpředu + 2 vzadu), min. 2x SATA, min. 1x sériový port, min. 1x VGA, min. 1x DisplayPort, min. 1x HDMI, 1x RJ-45,
1x výstup pro sluchátka, 1x vstup na mikrofon, Zabezpečení: volitelné zakázání portu SATA
povolení/zakázání sériových a paralelních portů a portů USB, Příslušenství: čtečka paměťových karet, klávesnice CZ s numerickou částí, optická nebo laserová myš s 2 tlačítky a kolečkem (notebooková velikost myši je nepřípustná), Certifikace:
ENERGY STAR, hladina hluku nesmí překročit 4,0 B (A), v pohotovostním režimu a 4,5 B(A) při přístupu na pevný disk, OS: běžný kancelářský OS
</t>
  </si>
  <si>
    <t>pracovní stanice s konfigurovatelnou skříní typu minitower/miditower s minimálními požadavky na technické provedení: Procesor: minimální požadovaný výkon PassMark 18600 bodů, Chipset: chipset umožňující funkce vzdálené správy a sledování počítače nezávisle na stavu či přítomnosti operačního systému, vzdálené zapnutí/vypnutí počítače a podpora hardwarové virtualizace, RAM: min. 64GB DDR4 - min 2 400 MHz (max 4x16GB) RAM + další volný paměťový slot, Pevný disk: min. 2 TB SSD PCIe 3.0  a další pevný disk, 3,5“ SATA HDD,  min. 1 TB, min. 7.200 ot./min., Grafická karta: min. požadovaný výkon PassMark 11100 bodů, min. 8GB, min. 1500 MHz, možnost rozšíření o další grafickou kartu, Audio: integrovaná zvuková karta postačující pro běžné ozvučení počítače, Síťová karta: min. 1x integrovaná síťová karta umožňující připojení rychlostí min. 1 Gbps + min. 1x 10-Gigabitový síťový adaptér se dvěma SFP+ sloty pro instalaci modulů, FCoE encapsulation, IEEE802.1AE, IEEE1588, 802.1D, 802.1p, 802.3ad, 802.1Q vyžadujeme kompatibilitu s originálními HPE SFP+ moduly (10G SFP+ LC LR Tranceiver 10km), Optické zařízení: jednotka DVD-RW SATA, Porty: min. 4x USB 3.0 (2 vpředu + 2 vzadu), min. 2x SATA, 1x sériový port, 1x VGA, 2x DisplayPort nebo 2x HDMI, 1x zvukový vstup, 1x zvukový výstup, 1x RJ-45, Zabezpečení: volitelné zakázání portu SATA, povolení/zakázání sériových a paralelních portů a portů USB, Příslušenství: čtečka paměťových karet, klávesnice CZ s numerickou částí, optická nebo laserová myš s 2 tlačítky a kolečkem (notebooková velikost myši je nepřípustná), Certifikace: ENERGY STAR, hladina hluku nesmí překročit 4,0 B (A), v pohotovostním režimu a 4,5 B(A) při přístupu na pevný disk
OS: běžný kancelářský OS</t>
  </si>
  <si>
    <t xml:space="preserve">jedná se o server, konfigurovatelnou skříň typu minitower/miditower s minimálními požadavky na technické provedení: Procesor: minimální požadovaný výkon PassMark min. 9500 bodů, 
Chipset:  chipset umožňující funkce vzdálené správy a sledování počítače nezávisle na stavu či přítomnosti operačního systému, vzdálené zapnutí/vypnutí počítače a podpora hardwarové virtualizace, RAM: min. 16GB DDR4 + další volný paměťový slot, Pevný disk:  pevný disk, 3,5“ SATA HDD, min. 4 TB, 7.200 ot./min., Grafika: min. požadovaný výkon PassMark 1000 bodů, Audio: integrovaná zvuková karta postačující pro běžné ozvučení počítače,
Síťová karta: integrovaná síťová karta umožňující připojení rychlostí min. 1 Gbps,
Optické zařízení:  jednotka DVD-RW SATA, Rozšiřující sloty: min. 1 slot PCIe x16 s plnou výškou, min. 1 slot PCIe x1 s plnou výškou, min. 1 slot PCIe x8 s plnou výškou, 
Porty:  min. 4x USB 3.0 (2 vpředu + 2 vzadu), min. 2x SATA, min. 1x VGA, min.1x HDMI or DisplayPort, 1x zvukový vstup, 1x zvukový výstup, 1x RJ-45, Zabezpečení: volitelné zakázání portu SATA, povolení/zakázání sériových a paralelních portů a portů USB, Příslušenství:  čtečka paměťových karet, klávesnice CZ s numerickou částí, optická nebo laserová myš s 2 tlačítky a kolečkem (notebooková velikost myši je nepřípustná),
Certifikace: ENERGY STAR, hladina hluku nesmí překročit 4,0 B (A), v pohotovostním režimu a 4,5 B(A) při přístupu na pevný disk, OS: běžný kancelářský OS
</t>
  </si>
  <si>
    <t>tablet s externí klávesnicí s minimálními požadavky na technické provedení: 
Procesor: minimální výkon dle testu PassMark 5000 bodů, vyrovnávací paměť min. 4 MB, 
RAM: min. 16 GB DDR4, Pevný disk: min. 1x SSD 1000 GB, Grafika: integrovaná, 
Displej: dotykový, uhlopříčka min 12 ", IPS, rozlišeni min. 2560 × 1440 px,
Porty: min. 1x USB 3.0, min. 1x USB 3.1 Type-C, 1x combo audio jack, čtečka paměťových karet, Klávesnice: odnímatelná klávesnice CZ jako součást tabletu, podsvícená
Baterie: min. 40 Wh, OS: běžný kancelářský OS, Příslušenství: dotykové pero</t>
  </si>
  <si>
    <t xml:space="preserve">bezdrátová klávesnice s myší, s minimálními požadavky na technické provedení:
Typ: bezdrátový set klávesnice s myší, Rozhraní: Wi-Fi, Klávesnice: klávesnice CZ, s numerickou částí, funkční klávesy, Myš: optická/laserová, klasická velikost (notebooková velikost není přípustná), min. 2 tlačítka a kolečko klasické 
</t>
  </si>
  <si>
    <t>monitor min. 24“ s minimálními požadavky na technické provedení:
Typ panelu: IPS panel, Velikost (úhlopříčka): 24'' - 26'', Rychlost odezvy: max. do 5 ms, Statický kontrast: min. 1000:1, Obnovovací frekvence: min. 60 Hz, 
Jas: min. 250 cd/m2, Nativní rozlišení: min. 1 920 × 1 080 (Full HD), Poměr stran:    širokoúhlé (16:9), Funkce displeje: matný nebo antireflexní povrch, ovládání pomocí tlačítek na obrazovce, Konektivita: min. 1x DisplayPort, min. 1x HDMI,
min. 1x VGA, min. 1x USB 2.0 nebo min. 1x USB 3.0, 
Ergometrické funkce: možnost otáčení a naklápění obrazovky, výškově nastavitelný stojan, Kompatibilita s požadavky na energetickou efektivnost: 
vyhovuje normě ENERGY STAR® a EPEAT® Gold - nebo rovnocenné řešení</t>
  </si>
  <si>
    <t>monitor min. 24“ s minimálními požadavky na technické provedení:
Typ panelu: IPS panel, Velikost (úhlopříčka): 24'' - 26'', Rychlost odezvy: max. do 5 ms, Statický kontrast: min. 1000:1, Obnovovací frekvence: min. 60 Hz, 
Jas: min. 300 cd/m2, Nativní rozlišení: min. 2 560 × 1 440 (QHD), Poměr stran: širokoúhlé (16:9), Funkce displeje: matný nebo antireflexní povrch, ovládání pomocí tlačítek na obrazovce, Konektivita: min. 1x DisplayPort, min. 1x HDMI, min. 1x VGA, min. 1x USB 2.0 nebo min. 1x USB 3.0, 
Ergometrické funkce: možnost otáčení a naklápění obrazovky, výškově nastavitelný stojan, Kompatibilita s požadavky na energetickou efektivnost: 
vyhovuje normě ENERGY STAR® a EPEAT® Gold - nebo rovnocenné řešení</t>
  </si>
  <si>
    <t>monitor min. 27“ s minimálními požadavky na technické provedení:
Typ panelu: IPS panel, Velikost (úhlopříčka): 27'' - 29'', Rychlost odezvy: max. do 5 ms, Statický kontrast: min. 1000:1, Obnovovací frekvence: min. 60 Hz, 
Jas: min. 300 cd/m2, Nativní rozlišení: min. 3 840 × 2 160 (4K Ultra HD), Poměr stran: širokoúhlé (16:9), Funkce displeje: matný nebo antireflexní povrch, ovládání pomocí tlačítek na obrazovce, Konektivita: min. 1x DisplayPort, min. 1x HDMI, min. 1x USB 3.1, Ergometrické funkce: možnost otáčení a naklápění obrazovky, výškově nastavitelný stojan, Kompatibilita s požadavky na energetickou efektivnost: vyhovuje normě ENERGY STAR® a EPEAT® Gold - nebo rovnocenné řešení</t>
  </si>
  <si>
    <t>monitor min. 31“ s minimálními požadavky na technické provedení:
Typ panelu: IPS panel, Velikost (úhlopříčka): 31'' - 34'', Rychlost odezvy: max. do 5 ms, Statický kontrast: min. 1000:1, Obnovovací frekvence: min. 60 Hz, 
Jas: min. 300 cd/m2, Nativní rozlišení: min. 3 840 × 2 160 (4K Ultra HD), Poměr stran: širokoúhlé (16:9), Funkce displeje: matný nebo antireflexní povrch, ovládání pomocí tlačítek na obrazovce, Konektivita: min. 1x DisplayPort, min. 1x HDMI, min. 2x USB 2.0 nebo min. 2x USB 3.0, Ergometrické funkce: možnost otáčení a naklápění obrazovky, výškově nastavitelný stojan, Kompatibilita s požadavky na energetickou efektivnost: vyhovuje normě ENERGY STAR® a EPEAT® Gold - nebo rovnocenné řešení</t>
  </si>
  <si>
    <t xml:space="preserve">Vysoce výkonný notebook se systémem iOS s Minimální požadavky na technické provedení:
Procesor: minimální výkon dle testu PassMark:  8800 bodů, Paměť: min. 16 GB LPDDR3, Pevný disk: min. 1x SSD 512 GB, Grafická karta: minimální výkon dle PassMark: 3140 bodů
kapacita paměti min. 2 GB, frekvence jádra min. 855 MHz, Displej: uhlopříčka min. 15,4 ",
IPS, rozlišení min. 2880 x 1800 px, Síťová karta: Integrovaná síťová karta WiFi 802.11ac, 
Audio: integrovaná zvuková karta postačující pro běžné ozvučení počítače, Rozhraní: 
min. Bluetooth v. 4.2, Webová kamera: min. 720p, Porty: min 4x USB-C , 
Klávesnice + Touchpad: podsvícená klávesnice, OS: macOS High Sierra - nebo rovnocenné řešení
</t>
  </si>
  <si>
    <t>PC sestava typu All in One se systémem iOS s minimálními požadavky na technické provedení: Procesor: minimální požadovaný výkon PassMark 12000 bodů, min 4,2 GHz,
RAM: min. 32GB DDR4, min. 3200 MHz, Pevný disk: 1x min. 512GB SSD, Display: min. 5120×2880 LED IPS, Grafická karta: min. požadovaný výkon PassMark 8300 bodů, min. 8GB 
min. 1250 MHz, Audio: integrovaná zvuková karta postačující pro běžné ozvučení počítače
Síťová karta: integrovaná síťová karta umožňující připojení rychlostí min. 1 Gbps,  WiFi 802.11ac, Rozhraní: min. Bluetooth v. 4.2, Webová kamera: min. 720p, Porty: min. 4x USB 3.0,
min. 2x USB-C 3.1 Gen2, min. 1x SDXC slot, Příslušenství: klávesnice CZ s numerickou klávesnicí, podsvícená, optická nebo laserová myš s 2 tlačítky a kolečkem (notebooková velikost myši je nepřípustná), OS: macOS High Sierra - nebo rovnocenné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</si>
</sst>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164" fontId="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7" xfId="0" applyFill="1" applyBorder="1"/>
    <xf numFmtId="0" fontId="0" fillId="0" borderId="6" xfId="0" applyNumberFormat="1" applyBorder="1"/>
    <xf numFmtId="0" fontId="3" fillId="0" borderId="6" xfId="0" applyFont="1" applyBorder="1"/>
    <xf numFmtId="164" fontId="3" fillId="0" borderId="6" xfId="0" applyNumberFormat="1" applyFont="1" applyBorder="1"/>
    <xf numFmtId="0" fontId="0" fillId="0" borderId="6" xfId="0" applyBorder="1"/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6" fillId="0" borderId="0" xfId="20" applyFont="1" applyFill="1" applyBorder="1" applyAlignment="1">
      <alignment horizontal="left" vertical="center" wrapText="1"/>
    </xf>
    <xf numFmtId="0" fontId="0" fillId="0" borderId="6" xfId="0" applyFill="1" applyBorder="1" applyAlignment="1">
      <alignment wrapText="1"/>
    </xf>
    <xf numFmtId="0" fontId="0" fillId="0" borderId="0" xfId="0" applyAlignment="1">
      <alignment wrapText="1"/>
    </xf>
    <xf numFmtId="165" fontId="0" fillId="4" borderId="5" xfId="0" applyNumberFormat="1" applyFont="1" applyFill="1" applyBorder="1" applyAlignment="1" applyProtection="1">
      <alignment horizontal="center" vertical="center"/>
      <protection locked="0"/>
    </xf>
    <xf numFmtId="165" fontId="0" fillId="4" borderId="6" xfId="0" applyNumberFormat="1" applyFont="1" applyFill="1" applyBorder="1" applyAlignment="1" applyProtection="1">
      <alignment horizontal="center" vertical="center"/>
      <protection locked="0"/>
    </xf>
    <xf numFmtId="165" fontId="5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70" zoomScaleNormal="70" workbookViewId="0" topLeftCell="A1">
      <pane ySplit="1" topLeftCell="A2" activePane="bottomLeft" state="frozen"/>
      <selection pane="bottomLeft" activeCell="A18" sqref="A18"/>
    </sheetView>
  </sheetViews>
  <sheetFormatPr defaultColWidth="9.140625" defaultRowHeight="15"/>
  <cols>
    <col min="1" max="1" width="7.28125" style="0" customWidth="1"/>
    <col min="2" max="2" width="30.8515625" style="34" customWidth="1"/>
    <col min="3" max="3" width="14.00390625" style="0" customWidth="1"/>
    <col min="4" max="7" width="16.28125" style="0" customWidth="1"/>
    <col min="8" max="8" width="79.57421875" style="0" customWidth="1"/>
    <col min="9" max="9" width="14.140625" style="0" bestFit="1" customWidth="1"/>
    <col min="10" max="10" width="33.57421875" style="0" customWidth="1"/>
    <col min="11" max="11" width="30.7109375" style="0" customWidth="1"/>
  </cols>
  <sheetData>
    <row r="1" spans="1:11" ht="67.95" customHeight="1" thickBot="1">
      <c r="A1" s="1" t="s">
        <v>0</v>
      </c>
      <c r="B1" s="2" t="s">
        <v>1</v>
      </c>
      <c r="C1" s="2" t="s">
        <v>2</v>
      </c>
      <c r="D1" s="2" t="s">
        <v>63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60</v>
      </c>
      <c r="J1" s="3" t="s">
        <v>7</v>
      </c>
      <c r="K1" s="4" t="s">
        <v>8</v>
      </c>
    </row>
    <row r="2" spans="1:11" ht="57.6">
      <c r="A2" s="5">
        <v>1</v>
      </c>
      <c r="B2" s="29" t="s">
        <v>9</v>
      </c>
      <c r="C2" s="6">
        <v>8</v>
      </c>
      <c r="D2" s="7">
        <v>1735</v>
      </c>
      <c r="E2" s="7">
        <v>1735</v>
      </c>
      <c r="F2" s="35"/>
      <c r="G2" s="7">
        <f aca="true" t="shared" si="0" ref="G2:G35">SUM(F2*C2)</f>
        <v>0</v>
      </c>
      <c r="H2" s="8" t="s">
        <v>10</v>
      </c>
      <c r="I2" s="8" t="s">
        <v>61</v>
      </c>
      <c r="J2" s="8" t="s">
        <v>11</v>
      </c>
      <c r="K2" s="38"/>
    </row>
    <row r="3" spans="1:11" ht="45.6" customHeight="1">
      <c r="A3" s="9">
        <v>2</v>
      </c>
      <c r="B3" s="30" t="s">
        <v>12</v>
      </c>
      <c r="C3" s="10">
        <v>4</v>
      </c>
      <c r="D3" s="7">
        <v>4000</v>
      </c>
      <c r="E3" s="7" t="s">
        <v>13</v>
      </c>
      <c r="F3" s="36"/>
      <c r="G3" s="7">
        <f t="shared" si="0"/>
        <v>0</v>
      </c>
      <c r="H3" s="11" t="s">
        <v>14</v>
      </c>
      <c r="I3" s="8" t="s">
        <v>61</v>
      </c>
      <c r="J3" s="8" t="s">
        <v>11</v>
      </c>
      <c r="K3" s="39"/>
    </row>
    <row r="4" spans="1:11" ht="43.2">
      <c r="A4" s="9">
        <v>3</v>
      </c>
      <c r="B4" s="30" t="s">
        <v>15</v>
      </c>
      <c r="C4" s="10">
        <v>1</v>
      </c>
      <c r="D4" s="7">
        <v>12000</v>
      </c>
      <c r="E4" s="7" t="s">
        <v>13</v>
      </c>
      <c r="F4" s="36"/>
      <c r="G4" s="7">
        <f t="shared" si="0"/>
        <v>0</v>
      </c>
      <c r="H4" s="11" t="s">
        <v>16</v>
      </c>
      <c r="I4" s="8" t="s">
        <v>61</v>
      </c>
      <c r="J4" s="8" t="s">
        <v>11</v>
      </c>
      <c r="K4" s="39"/>
    </row>
    <row r="5" spans="1:11" ht="72">
      <c r="A5" s="9">
        <v>4</v>
      </c>
      <c r="B5" s="30" t="s">
        <v>17</v>
      </c>
      <c r="C5" s="10">
        <v>13</v>
      </c>
      <c r="D5" s="7">
        <v>578</v>
      </c>
      <c r="E5" s="7">
        <v>578</v>
      </c>
      <c r="F5" s="36"/>
      <c r="G5" s="7">
        <f t="shared" si="0"/>
        <v>0</v>
      </c>
      <c r="H5" s="11" t="s">
        <v>79</v>
      </c>
      <c r="I5" s="8" t="s">
        <v>61</v>
      </c>
      <c r="J5" s="8" t="s">
        <v>11</v>
      </c>
      <c r="K5" s="39"/>
    </row>
    <row r="6" spans="1:11" ht="90" customHeight="1">
      <c r="A6" s="9">
        <v>5</v>
      </c>
      <c r="B6" s="30" t="s">
        <v>18</v>
      </c>
      <c r="C6" s="10">
        <v>2</v>
      </c>
      <c r="D6" s="7">
        <v>1651</v>
      </c>
      <c r="E6" s="7">
        <v>1651</v>
      </c>
      <c r="F6" s="36"/>
      <c r="G6" s="7">
        <f t="shared" si="0"/>
        <v>0</v>
      </c>
      <c r="H6" s="11" t="s">
        <v>56</v>
      </c>
      <c r="I6" s="8" t="s">
        <v>61</v>
      </c>
      <c r="J6" s="8" t="s">
        <v>11</v>
      </c>
      <c r="K6" s="39"/>
    </row>
    <row r="7" spans="1:11" ht="124.95" customHeight="1">
      <c r="A7" s="9">
        <v>6</v>
      </c>
      <c r="B7" s="30" t="s">
        <v>19</v>
      </c>
      <c r="C7" s="10">
        <v>3</v>
      </c>
      <c r="D7" s="7">
        <v>21488</v>
      </c>
      <c r="E7" s="7">
        <v>21488</v>
      </c>
      <c r="F7" s="36"/>
      <c r="G7" s="7">
        <f t="shared" si="0"/>
        <v>0</v>
      </c>
      <c r="H7" s="11" t="s">
        <v>65</v>
      </c>
      <c r="I7" s="8" t="s">
        <v>61</v>
      </c>
      <c r="J7" s="11" t="s">
        <v>20</v>
      </c>
      <c r="K7" s="39"/>
    </row>
    <row r="8" spans="1:11" ht="141.6" customHeight="1">
      <c r="A8" s="9">
        <v>7</v>
      </c>
      <c r="B8" s="31" t="s">
        <v>21</v>
      </c>
      <c r="C8" s="10">
        <v>1</v>
      </c>
      <c r="D8" s="7">
        <v>84875</v>
      </c>
      <c r="E8" s="7" t="s">
        <v>13</v>
      </c>
      <c r="F8" s="36"/>
      <c r="G8" s="7">
        <f t="shared" si="0"/>
        <v>0</v>
      </c>
      <c r="H8" s="11" t="s">
        <v>64</v>
      </c>
      <c r="I8" s="11" t="s">
        <v>62</v>
      </c>
      <c r="J8" s="11" t="s">
        <v>20</v>
      </c>
      <c r="K8" s="39"/>
    </row>
    <row r="9" spans="1:11" ht="115.95" customHeight="1">
      <c r="A9" s="9">
        <v>8</v>
      </c>
      <c r="B9" s="30" t="s">
        <v>22</v>
      </c>
      <c r="C9" s="10">
        <v>1</v>
      </c>
      <c r="D9" s="7">
        <v>2479</v>
      </c>
      <c r="E9" s="7">
        <v>2479</v>
      </c>
      <c r="F9" s="36"/>
      <c r="G9" s="7">
        <f t="shared" si="0"/>
        <v>0</v>
      </c>
      <c r="H9" s="11" t="s">
        <v>23</v>
      </c>
      <c r="I9" s="8" t="s">
        <v>61</v>
      </c>
      <c r="J9" s="8" t="s">
        <v>11</v>
      </c>
      <c r="K9" s="39"/>
    </row>
    <row r="10" spans="1:11" ht="163.95" customHeight="1">
      <c r="A10" s="9">
        <v>9</v>
      </c>
      <c r="B10" s="30" t="s">
        <v>24</v>
      </c>
      <c r="C10" s="10">
        <v>55</v>
      </c>
      <c r="D10" s="7">
        <v>3305</v>
      </c>
      <c r="E10" s="7">
        <v>3305</v>
      </c>
      <c r="F10" s="36"/>
      <c r="G10" s="7">
        <f t="shared" si="0"/>
        <v>0</v>
      </c>
      <c r="H10" s="11" t="s">
        <v>80</v>
      </c>
      <c r="I10" s="8" t="s">
        <v>61</v>
      </c>
      <c r="J10" s="11" t="s">
        <v>20</v>
      </c>
      <c r="K10" s="40"/>
    </row>
    <row r="11" spans="1:11" ht="159" customHeight="1">
      <c r="A11" s="9">
        <v>10</v>
      </c>
      <c r="B11" s="30" t="s">
        <v>25</v>
      </c>
      <c r="C11" s="10">
        <v>2</v>
      </c>
      <c r="D11" s="7">
        <v>8200</v>
      </c>
      <c r="E11" s="7" t="s">
        <v>13</v>
      </c>
      <c r="F11" s="36"/>
      <c r="G11" s="7">
        <f t="shared" si="0"/>
        <v>0</v>
      </c>
      <c r="H11" s="11" t="s">
        <v>81</v>
      </c>
      <c r="I11" s="8" t="s">
        <v>61</v>
      </c>
      <c r="J11" s="11" t="s">
        <v>20</v>
      </c>
      <c r="K11" s="40"/>
    </row>
    <row r="12" spans="1:11" ht="144.6" customHeight="1">
      <c r="A12" s="9">
        <v>11</v>
      </c>
      <c r="B12" s="30" t="s">
        <v>26</v>
      </c>
      <c r="C12" s="10">
        <v>16</v>
      </c>
      <c r="D12" s="7">
        <v>12199</v>
      </c>
      <c r="E12" s="7" t="s">
        <v>13</v>
      </c>
      <c r="F12" s="36"/>
      <c r="G12" s="7">
        <f t="shared" si="0"/>
        <v>0</v>
      </c>
      <c r="H12" s="11" t="s">
        <v>82</v>
      </c>
      <c r="I12" s="8" t="s">
        <v>61</v>
      </c>
      <c r="J12" s="11" t="s">
        <v>20</v>
      </c>
      <c r="K12" s="39"/>
    </row>
    <row r="13" spans="1:11" ht="147" customHeight="1">
      <c r="A13" s="9">
        <v>12</v>
      </c>
      <c r="B13" s="30" t="s">
        <v>27</v>
      </c>
      <c r="C13" s="10">
        <v>1</v>
      </c>
      <c r="D13" s="7">
        <v>27677</v>
      </c>
      <c r="E13" s="7" t="s">
        <v>13</v>
      </c>
      <c r="F13" s="36"/>
      <c r="G13" s="7">
        <f t="shared" si="0"/>
        <v>0</v>
      </c>
      <c r="H13" s="11" t="s">
        <v>83</v>
      </c>
      <c r="I13" s="8" t="s">
        <v>61</v>
      </c>
      <c r="J13" s="11" t="s">
        <v>20</v>
      </c>
      <c r="K13" s="39"/>
    </row>
    <row r="14" spans="1:11" ht="283.95" customHeight="1">
      <c r="A14" s="9">
        <v>13</v>
      </c>
      <c r="B14" s="30" t="s">
        <v>28</v>
      </c>
      <c r="C14" s="10">
        <v>22</v>
      </c>
      <c r="D14" s="7">
        <v>16529</v>
      </c>
      <c r="E14" s="7">
        <v>16529</v>
      </c>
      <c r="F14" s="36"/>
      <c r="G14" s="7">
        <f t="shared" si="0"/>
        <v>0</v>
      </c>
      <c r="H14" s="12" t="s">
        <v>66</v>
      </c>
      <c r="I14" s="8" t="s">
        <v>61</v>
      </c>
      <c r="J14" s="11" t="s">
        <v>20</v>
      </c>
      <c r="K14" s="41"/>
    </row>
    <row r="15" spans="1:11" ht="59.4" customHeight="1">
      <c r="A15" s="9">
        <v>14</v>
      </c>
      <c r="B15" s="30" t="s">
        <v>29</v>
      </c>
      <c r="C15" s="13">
        <v>10</v>
      </c>
      <c r="D15" s="7">
        <v>4131</v>
      </c>
      <c r="E15" s="7">
        <v>4131</v>
      </c>
      <c r="F15" s="36"/>
      <c r="G15" s="7">
        <f t="shared" si="0"/>
        <v>0</v>
      </c>
      <c r="H15" s="11" t="s">
        <v>30</v>
      </c>
      <c r="I15" s="8" t="s">
        <v>61</v>
      </c>
      <c r="J15" s="11" t="s">
        <v>20</v>
      </c>
      <c r="K15" s="40"/>
    </row>
    <row r="16" spans="1:11" ht="243" customHeight="1">
      <c r="A16" s="9">
        <v>15</v>
      </c>
      <c r="B16" s="30" t="s">
        <v>31</v>
      </c>
      <c r="C16" s="10">
        <v>5</v>
      </c>
      <c r="D16" s="7">
        <v>33050</v>
      </c>
      <c r="E16" s="7" t="s">
        <v>13</v>
      </c>
      <c r="F16" s="36"/>
      <c r="G16" s="7">
        <f t="shared" si="0"/>
        <v>0</v>
      </c>
      <c r="H16" s="12" t="s">
        <v>67</v>
      </c>
      <c r="I16" s="8" t="s">
        <v>61</v>
      </c>
      <c r="J16" s="11" t="s">
        <v>20</v>
      </c>
      <c r="K16" s="40"/>
    </row>
    <row r="17" spans="1:11" ht="25.2" customHeight="1">
      <c r="A17" s="9">
        <v>16</v>
      </c>
      <c r="B17" s="30" t="s">
        <v>32</v>
      </c>
      <c r="C17" s="10">
        <v>5</v>
      </c>
      <c r="D17" s="7">
        <v>3081</v>
      </c>
      <c r="E17" s="7" t="s">
        <v>13</v>
      </c>
      <c r="F17" s="36"/>
      <c r="G17" s="7">
        <f t="shared" si="0"/>
        <v>0</v>
      </c>
      <c r="H17" s="11" t="s">
        <v>33</v>
      </c>
      <c r="I17" s="8" t="s">
        <v>61</v>
      </c>
      <c r="J17" s="11" t="s">
        <v>20</v>
      </c>
      <c r="K17" s="40"/>
    </row>
    <row r="18" spans="1:11" ht="262.2" customHeight="1">
      <c r="A18" s="9">
        <v>17</v>
      </c>
      <c r="B18" s="31" t="s">
        <v>34</v>
      </c>
      <c r="C18" s="10">
        <v>1</v>
      </c>
      <c r="D18" s="7">
        <v>61570</v>
      </c>
      <c r="E18" s="7" t="s">
        <v>13</v>
      </c>
      <c r="F18" s="36"/>
      <c r="G18" s="7">
        <f t="shared" si="0"/>
        <v>0</v>
      </c>
      <c r="H18" s="11" t="s">
        <v>68</v>
      </c>
      <c r="I18" s="11" t="s">
        <v>62</v>
      </c>
      <c r="J18" s="11" t="s">
        <v>20</v>
      </c>
      <c r="K18" s="40"/>
    </row>
    <row r="19" spans="1:11" ht="277.2" customHeight="1">
      <c r="A19" s="9">
        <v>18</v>
      </c>
      <c r="B19" s="31" t="s">
        <v>35</v>
      </c>
      <c r="C19" s="10">
        <v>1</v>
      </c>
      <c r="D19" s="7">
        <v>61570</v>
      </c>
      <c r="E19" s="7" t="s">
        <v>13</v>
      </c>
      <c r="F19" s="36"/>
      <c r="G19" s="7">
        <f t="shared" si="0"/>
        <v>0</v>
      </c>
      <c r="H19" s="11" t="s">
        <v>69</v>
      </c>
      <c r="I19" s="11" t="s">
        <v>62</v>
      </c>
      <c r="J19" s="11" t="s">
        <v>20</v>
      </c>
      <c r="K19" s="39"/>
    </row>
    <row r="20" spans="1:11" ht="270.6" customHeight="1">
      <c r="A20" s="9">
        <v>19</v>
      </c>
      <c r="B20" s="31" t="s">
        <v>36</v>
      </c>
      <c r="C20" s="10">
        <v>1</v>
      </c>
      <c r="D20" s="7">
        <v>61570</v>
      </c>
      <c r="E20" s="7" t="s">
        <v>13</v>
      </c>
      <c r="F20" s="36"/>
      <c r="G20" s="7">
        <f t="shared" si="0"/>
        <v>0</v>
      </c>
      <c r="H20" s="11" t="s">
        <v>71</v>
      </c>
      <c r="I20" s="11" t="s">
        <v>62</v>
      </c>
      <c r="J20" s="11" t="s">
        <v>20</v>
      </c>
      <c r="K20" s="39"/>
    </row>
    <row r="21" spans="1:11" ht="214.8" customHeight="1">
      <c r="A21" s="9">
        <v>20</v>
      </c>
      <c r="B21" s="31" t="s">
        <v>37</v>
      </c>
      <c r="C21" s="10">
        <v>3</v>
      </c>
      <c r="D21" s="7">
        <v>54537</v>
      </c>
      <c r="E21" s="7" t="s">
        <v>13</v>
      </c>
      <c r="F21" s="36"/>
      <c r="G21" s="7">
        <f t="shared" si="0"/>
        <v>0</v>
      </c>
      <c r="H21" s="11" t="s">
        <v>70</v>
      </c>
      <c r="I21" s="11" t="s">
        <v>62</v>
      </c>
      <c r="J21" s="11" t="s">
        <v>20</v>
      </c>
      <c r="K21" s="39"/>
    </row>
    <row r="22" spans="1:11" ht="161.4" customHeight="1">
      <c r="A22" s="9">
        <v>21</v>
      </c>
      <c r="B22" s="31" t="s">
        <v>38</v>
      </c>
      <c r="C22" s="10">
        <v>1</v>
      </c>
      <c r="D22" s="7">
        <v>76851</v>
      </c>
      <c r="E22" s="7" t="s">
        <v>13</v>
      </c>
      <c r="F22" s="36"/>
      <c r="G22" s="7">
        <f t="shared" si="0"/>
        <v>0</v>
      </c>
      <c r="H22" s="11" t="s">
        <v>84</v>
      </c>
      <c r="I22" s="11" t="s">
        <v>62</v>
      </c>
      <c r="J22" s="11" t="s">
        <v>20</v>
      </c>
      <c r="K22" s="39"/>
    </row>
    <row r="23" spans="1:11" ht="210.6" customHeight="1">
      <c r="A23" s="9">
        <v>22</v>
      </c>
      <c r="B23" s="30" t="s">
        <v>39</v>
      </c>
      <c r="C23" s="10">
        <v>3</v>
      </c>
      <c r="D23" s="7">
        <v>42500</v>
      </c>
      <c r="E23" s="7" t="s">
        <v>13</v>
      </c>
      <c r="F23" s="36"/>
      <c r="G23" s="7">
        <f t="shared" si="0"/>
        <v>0</v>
      </c>
      <c r="H23" s="14" t="s">
        <v>72</v>
      </c>
      <c r="I23" s="14" t="s">
        <v>61</v>
      </c>
      <c r="J23" s="11" t="s">
        <v>20</v>
      </c>
      <c r="K23" s="39"/>
    </row>
    <row r="24" spans="1:11" ht="270.6" customHeight="1">
      <c r="A24" s="9">
        <v>23</v>
      </c>
      <c r="B24" s="30" t="s">
        <v>40</v>
      </c>
      <c r="C24" s="10">
        <v>12</v>
      </c>
      <c r="D24" s="7">
        <v>14875</v>
      </c>
      <c r="E24" s="7">
        <v>14875</v>
      </c>
      <c r="F24" s="36"/>
      <c r="G24" s="7">
        <f t="shared" si="0"/>
        <v>0</v>
      </c>
      <c r="H24" s="11" t="s">
        <v>73</v>
      </c>
      <c r="I24" s="14" t="s">
        <v>61</v>
      </c>
      <c r="J24" s="11" t="s">
        <v>41</v>
      </c>
      <c r="K24" s="41"/>
    </row>
    <row r="25" spans="1:11" ht="266.4" customHeight="1">
      <c r="A25" s="9">
        <v>24</v>
      </c>
      <c r="B25" s="30" t="s">
        <v>42</v>
      </c>
      <c r="C25" s="10">
        <v>27</v>
      </c>
      <c r="D25" s="15">
        <v>20800</v>
      </c>
      <c r="E25" s="15" t="s">
        <v>13</v>
      </c>
      <c r="F25" s="36"/>
      <c r="G25" s="7">
        <f t="shared" si="0"/>
        <v>0</v>
      </c>
      <c r="H25" s="14" t="s">
        <v>74</v>
      </c>
      <c r="I25" s="14" t="s">
        <v>61</v>
      </c>
      <c r="J25" s="11" t="s">
        <v>41</v>
      </c>
      <c r="K25" s="39"/>
    </row>
    <row r="26" spans="1:11" ht="277.2" customHeight="1">
      <c r="A26" s="9">
        <v>25</v>
      </c>
      <c r="B26" s="31" t="s">
        <v>43</v>
      </c>
      <c r="C26" s="10">
        <v>5</v>
      </c>
      <c r="D26" s="7">
        <v>54560</v>
      </c>
      <c r="E26" s="7" t="s">
        <v>13</v>
      </c>
      <c r="F26" s="36"/>
      <c r="G26" s="7">
        <f t="shared" si="0"/>
        <v>0</v>
      </c>
      <c r="H26" s="12" t="s">
        <v>75</v>
      </c>
      <c r="I26" s="12" t="s">
        <v>62</v>
      </c>
      <c r="J26" s="11" t="s">
        <v>41</v>
      </c>
      <c r="K26" s="39"/>
    </row>
    <row r="27" spans="1:11" ht="241.2" customHeight="1">
      <c r="A27" s="9">
        <v>26</v>
      </c>
      <c r="B27" s="31" t="s">
        <v>44</v>
      </c>
      <c r="C27" s="10">
        <v>1</v>
      </c>
      <c r="D27" s="7">
        <v>70000</v>
      </c>
      <c r="E27" s="7" t="s">
        <v>13</v>
      </c>
      <c r="F27" s="36"/>
      <c r="G27" s="7">
        <f t="shared" si="0"/>
        <v>0</v>
      </c>
      <c r="H27" s="12" t="s">
        <v>45</v>
      </c>
      <c r="I27" s="12" t="s">
        <v>62</v>
      </c>
      <c r="J27" s="11" t="s">
        <v>41</v>
      </c>
      <c r="K27" s="39"/>
    </row>
    <row r="28" spans="1:11" ht="328.95" customHeight="1">
      <c r="A28" s="9">
        <v>27</v>
      </c>
      <c r="B28" s="31" t="s">
        <v>46</v>
      </c>
      <c r="C28" s="10">
        <v>14</v>
      </c>
      <c r="D28" s="7">
        <v>80000</v>
      </c>
      <c r="E28" s="7" t="s">
        <v>13</v>
      </c>
      <c r="F28" s="36"/>
      <c r="G28" s="7">
        <f t="shared" si="0"/>
        <v>0</v>
      </c>
      <c r="H28" s="12" t="s">
        <v>76</v>
      </c>
      <c r="I28" s="12" t="s">
        <v>62</v>
      </c>
      <c r="J28" s="11" t="s">
        <v>41</v>
      </c>
      <c r="K28" s="39"/>
    </row>
    <row r="29" spans="1:11" ht="196.95" customHeight="1">
      <c r="A29" s="9">
        <v>28</v>
      </c>
      <c r="B29" s="31" t="s">
        <v>47</v>
      </c>
      <c r="C29" s="10">
        <v>1</v>
      </c>
      <c r="D29" s="7">
        <v>85116</v>
      </c>
      <c r="E29" s="7" t="s">
        <v>13</v>
      </c>
      <c r="F29" s="36"/>
      <c r="G29" s="7">
        <f t="shared" si="0"/>
        <v>0</v>
      </c>
      <c r="H29" s="12" t="s">
        <v>85</v>
      </c>
      <c r="I29" s="12" t="s">
        <v>62</v>
      </c>
      <c r="J29" s="11" t="s">
        <v>41</v>
      </c>
      <c r="K29" s="39"/>
    </row>
    <row r="30" spans="1:11" s="16" customFormat="1" ht="287.4" customHeight="1">
      <c r="A30" s="9">
        <v>29</v>
      </c>
      <c r="B30" s="31" t="s">
        <v>48</v>
      </c>
      <c r="C30" s="10">
        <v>1</v>
      </c>
      <c r="D30" s="15">
        <v>47774</v>
      </c>
      <c r="E30" s="15" t="s">
        <v>13</v>
      </c>
      <c r="F30" s="37"/>
      <c r="G30" s="15">
        <f t="shared" si="0"/>
        <v>0</v>
      </c>
      <c r="H30" s="12" t="s">
        <v>77</v>
      </c>
      <c r="I30" s="12" t="s">
        <v>62</v>
      </c>
      <c r="J30" s="11" t="s">
        <v>41</v>
      </c>
      <c r="K30" s="42"/>
    </row>
    <row r="31" spans="1:11" s="16" customFormat="1" ht="225.6" customHeight="1">
      <c r="A31" s="9">
        <v>30</v>
      </c>
      <c r="B31" s="31" t="s">
        <v>49</v>
      </c>
      <c r="C31" s="10">
        <v>1</v>
      </c>
      <c r="D31" s="15">
        <v>68320</v>
      </c>
      <c r="E31" s="15" t="s">
        <v>13</v>
      </c>
      <c r="F31" s="37"/>
      <c r="G31" s="15">
        <f t="shared" si="0"/>
        <v>0</v>
      </c>
      <c r="H31" s="12" t="s">
        <v>50</v>
      </c>
      <c r="I31" s="12" t="s">
        <v>62</v>
      </c>
      <c r="J31" s="43" t="s">
        <v>41</v>
      </c>
      <c r="K31" s="44"/>
    </row>
    <row r="32" spans="1:11" s="16" customFormat="1" ht="43.2">
      <c r="A32" s="9">
        <v>31</v>
      </c>
      <c r="B32" s="31" t="s">
        <v>51</v>
      </c>
      <c r="C32" s="10">
        <v>1</v>
      </c>
      <c r="D32" s="15">
        <v>16966</v>
      </c>
      <c r="E32" s="15" t="s">
        <v>13</v>
      </c>
      <c r="F32" s="37"/>
      <c r="G32" s="15">
        <f t="shared" si="0"/>
        <v>0</v>
      </c>
      <c r="H32" s="12" t="s">
        <v>57</v>
      </c>
      <c r="I32" s="12" t="s">
        <v>62</v>
      </c>
      <c r="J32" s="43"/>
      <c r="K32" s="45"/>
    </row>
    <row r="33" spans="1:11" s="16" customFormat="1" ht="80.4" customHeight="1">
      <c r="A33" s="9">
        <v>32</v>
      </c>
      <c r="B33" s="31" t="s">
        <v>52</v>
      </c>
      <c r="C33" s="10">
        <v>1</v>
      </c>
      <c r="D33" s="15">
        <v>7320</v>
      </c>
      <c r="E33" s="15" t="s">
        <v>13</v>
      </c>
      <c r="F33" s="37"/>
      <c r="G33" s="15">
        <f t="shared" si="0"/>
        <v>0</v>
      </c>
      <c r="H33" s="12" t="s">
        <v>58</v>
      </c>
      <c r="I33" s="12" t="s">
        <v>62</v>
      </c>
      <c r="J33" s="43"/>
      <c r="K33" s="46"/>
    </row>
    <row r="34" spans="1:11" ht="100.8">
      <c r="A34" s="9">
        <v>33</v>
      </c>
      <c r="B34" s="30" t="s">
        <v>53</v>
      </c>
      <c r="C34" s="10">
        <v>1</v>
      </c>
      <c r="D34" s="15">
        <v>39000</v>
      </c>
      <c r="E34" s="15" t="s">
        <v>13</v>
      </c>
      <c r="F34" s="37"/>
      <c r="G34" s="15">
        <f t="shared" si="0"/>
        <v>0</v>
      </c>
      <c r="H34" s="12" t="s">
        <v>78</v>
      </c>
      <c r="I34" s="12" t="s">
        <v>61</v>
      </c>
      <c r="J34" s="11" t="s">
        <v>20</v>
      </c>
      <c r="K34" s="41"/>
    </row>
    <row r="35" spans="1:11" ht="132.6" customHeight="1">
      <c r="A35" s="9">
        <v>34</v>
      </c>
      <c r="B35" s="30" t="s">
        <v>54</v>
      </c>
      <c r="C35" s="13">
        <v>1</v>
      </c>
      <c r="D35" s="15">
        <v>14000</v>
      </c>
      <c r="E35" s="15" t="s">
        <v>13</v>
      </c>
      <c r="F35" s="37"/>
      <c r="G35" s="15">
        <f t="shared" si="0"/>
        <v>0</v>
      </c>
      <c r="H35" s="12" t="s">
        <v>59</v>
      </c>
      <c r="I35" s="12" t="s">
        <v>61</v>
      </c>
      <c r="J35" s="11" t="s">
        <v>20</v>
      </c>
      <c r="K35" s="39"/>
    </row>
    <row r="36" spans="1:11" s="24" customFormat="1" ht="18" customHeight="1">
      <c r="A36" s="17"/>
      <c r="B36" s="32"/>
      <c r="C36" s="18"/>
      <c r="D36" s="19"/>
      <c r="E36" s="19"/>
      <c r="F36" s="20"/>
      <c r="G36" s="19"/>
      <c r="H36" s="21"/>
      <c r="I36" s="21"/>
      <c r="J36" s="22"/>
      <c r="K36" s="23"/>
    </row>
    <row r="37" spans="1:11" ht="15">
      <c r="A37" s="25"/>
      <c r="B37" s="33" t="s">
        <v>55</v>
      </c>
      <c r="C37" s="26"/>
      <c r="D37" s="26"/>
      <c r="E37" s="26"/>
      <c r="F37" s="26"/>
      <c r="G37" s="27">
        <f>SUM(G2:G35)</f>
        <v>0</v>
      </c>
      <c r="H37" s="26"/>
      <c r="I37" s="26"/>
      <c r="J37" s="26"/>
      <c r="K37" s="28"/>
    </row>
  </sheetData>
  <sheetProtection algorithmName="SHA-512" hashValue="GS4SLgq/306RocUXUahsEmF0cPj0rWRpuGHTNvzJ7y633aTh1RrMWoUjFk9oWZK3cDscr6PRrDAPArv1HXoJXg==" saltValue="FByWG7Jg07TE0WfsbtaNjQ==" spinCount="100000" sheet="1" objects="1" scenarios="1" formatCells="0" formatColumns="0" formatRows="0"/>
  <mergeCells count="2">
    <mergeCell ref="J31:J33"/>
    <mergeCell ref="K31:K33"/>
  </mergeCells>
  <printOptions/>
  <pageMargins left="0.7" right="0.7" top="0.787401575" bottom="0.7874015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Rinn Radek</dc:creator>
  <cp:keywords/>
  <dc:description/>
  <cp:lastModifiedBy>madlovai</cp:lastModifiedBy>
  <cp:lastPrinted>2018-07-27T09:14:10Z</cp:lastPrinted>
  <dcterms:created xsi:type="dcterms:W3CDTF">2018-07-23T12:32:04Z</dcterms:created>
  <dcterms:modified xsi:type="dcterms:W3CDTF">2018-08-09T16:36:08Z</dcterms:modified>
  <cp:category/>
  <cp:version/>
  <cp:contentType/>
  <cp:contentStatus/>
</cp:coreProperties>
</file>