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900" activeTab="0"/>
  </bookViews>
  <sheets>
    <sheet name="List 1" sheetId="2" r:id="rId1"/>
  </sheets>
  <definedNames/>
  <calcPr calcId="162913"/>
</workbook>
</file>

<file path=xl/sharedStrings.xml><?xml version="1.0" encoding="utf-8"?>
<sst xmlns="http://schemas.openxmlformats.org/spreadsheetml/2006/main" count="176" uniqueCount="102">
  <si>
    <t>Měrná jednotka (MJ)</t>
  </si>
  <si>
    <t>ks</t>
  </si>
  <si>
    <t>Název položky</t>
  </si>
  <si>
    <t>g</t>
  </si>
  <si>
    <t>Nabízená velikost balení</t>
  </si>
  <si>
    <t>Vialky</t>
  </si>
  <si>
    <t>Kapilární kolona s polární fází  ( 35% modifikace SF) s nízkým bleedem (ultrainert MS -MS-UI provedení)– délka min. 30 m, vnitřní průměr 0,25 mm, síla fáze 0,25 μm, maximální teplota více než 390°C</t>
  </si>
  <si>
    <t xml:space="preserve">Tvarovací přípravek pro feruli do split splitles nástřiku </t>
  </si>
  <si>
    <t>Nut do S/Sl inletu</t>
  </si>
  <si>
    <t>Řezáček na kolony</t>
  </si>
  <si>
    <t xml:space="preserve">SPME držák pro ruční vzorkování </t>
  </si>
  <si>
    <t>Krimplovací kleště na HS vialky</t>
  </si>
  <si>
    <t>UV lampa pro detekci TLC desek</t>
  </si>
  <si>
    <t>TLC</t>
  </si>
  <si>
    <t>F 254 indikátor, silikagel, tloušťka 500 µm</t>
  </si>
  <si>
    <t>Ostatní</t>
  </si>
  <si>
    <t>Inserty</t>
  </si>
  <si>
    <t>Víčka</t>
  </si>
  <si>
    <t>Split splitless injektor</t>
  </si>
  <si>
    <t>Krabičky na vialky</t>
  </si>
  <si>
    <t>Spojky</t>
  </si>
  <si>
    <t>Ferule</t>
  </si>
  <si>
    <t>Filtry</t>
  </si>
  <si>
    <t>Filtrační vložky</t>
  </si>
  <si>
    <t>Stříkačky</t>
  </si>
  <si>
    <t>Standardy</t>
  </si>
  <si>
    <t>Krabička na vialky 2 ml o průměru 12 mm, plastová, víko s panty a přezkou (pro 100 vialek)</t>
  </si>
  <si>
    <t>PP Stojánek na vialky, 12 x 32 mm (pro 50 vialek)</t>
  </si>
  <si>
    <t>GC kolony</t>
  </si>
  <si>
    <t>Septa do víček</t>
  </si>
  <si>
    <t>SPME vlákna</t>
  </si>
  <si>
    <t>Silikonový nástavec pro kalibrované mikropipety</t>
  </si>
  <si>
    <t>Stojan pro HS vialky (10 a 20ml), 25 - 36 pozic</t>
  </si>
  <si>
    <t>TLC desky na aluminiu s UV indikátorem, rozměr 20 x 20 cm</t>
  </si>
  <si>
    <t>Deaktivované kolony pro rozdvojení eluátu ze splitteru na tykadlo a do FIDu - 10 m ID 0,32</t>
  </si>
  <si>
    <t xml:space="preserve">Kolona pro dělení enantiomerů terpenů, 30 m, 0,25 ID, tloušťka filmu 0,25 μm </t>
  </si>
  <si>
    <t>F 254 indikátor, C18-silika gel, tloušťka 1000 µm</t>
  </si>
  <si>
    <t xml:space="preserve">Siltite miniunion </t>
  </si>
  <si>
    <t>Gold seal vložka pro spilit splitless inlet instalovaný v GC Agilent</t>
  </si>
  <si>
    <t>Mikrostříkačky  s fixní jehlou, 10 µL, pro autosampler Agilent</t>
  </si>
  <si>
    <t>Utahovací klíče na spojky na kolony</t>
  </si>
  <si>
    <t>Kapilární kolona se semi polární fází s nízkým bleedem (ultrainert MS -MS-UI provedení)– délka min. 30 m, vnitřní průměr 0,25 mm, síla fáze 0,25 μm – (fáze analogická například HP-5ms, SLB-5ms, Rxi-5ms, popř. rovnocenné řešení)</t>
  </si>
  <si>
    <t>Kapilární kolona s polární fází ( 50% modifikace SF) s nízkým bleedem (ultrainert MS -MS-UI provedení) – délka min. 30 m, vnitřní průměr 0,25 mm, síla fáze 0,25 μm – (fáze analogická například s BPX 50, popř. rovnocenné řešení)</t>
  </si>
  <si>
    <t>Kapilární kolona s polární fází ( 50% modifikace SF) s nízkým bleedem (ultrainert MS -MS-UI provedení) – délka min. 30 m, vnitřní průměr 0,1 mm, síla fáze 0,1 μm – (fáze analogická například s BPX 50, popř. rovnocenné řešení)</t>
  </si>
  <si>
    <t>Kapilární kolona s  fází typu WAX – délka min. 30 m, vnitřní průměr 0,25 mm, síla fáze 0,25 μm – (fáze analogická například s HP-Innowax, popř. rovnocenné řešení)</t>
  </si>
  <si>
    <t>Triple filter pro helium, náhradní filtr do adaptéru umístitelného na stole</t>
  </si>
  <si>
    <t xml:space="preserve">Kolona s fází Octakis-(2,3-di-O-acetyl-6-O-t-butyldimethyl-silyl)-γ--C, (fáze analogická například s materiálem HYDRODEX γ-TBDAc, popř. rovnocenné řešení) </t>
  </si>
  <si>
    <t>Kapilární kolona chirální speciální, materiál FS-HYDRODEX β-6TBDM, popř. rovnocenné řešení</t>
  </si>
  <si>
    <t>Vialka šroubovací, čirá, široké hrdlo (9 mm), objem 2 ml, deaktivovavné sklo (silanizované), s popiskou, bal max. à 1000 ks</t>
  </si>
  <si>
    <t>Vialka pro GC autosamplery, 2 ml, 12 x 32 mm (průměr x výška), šroubovací se závitem 9 mm, čirá, bez popisky, bal max. à 1000 ks</t>
  </si>
  <si>
    <t>Vialky pro HS analýzy, round bottom, 20 ml, bal max. à 100 ks</t>
  </si>
  <si>
    <t>Headspace vial 10 mm, beveled top, rounded bottom, 20 ml, bal max. à 100 ks</t>
  </si>
  <si>
    <t>Vialka šroubovací 20 ml, vnější průměr 18 mm, bal max. à 100 ks</t>
  </si>
  <si>
    <t>Vialka šroubovací 10 ml, vnější průměr 18 mm, bal max. à 100 ks</t>
  </si>
  <si>
    <t>Vialka typu V, 1,5 ml, čirá, šroubovací, 12 x 32 mm (vnější průměr x výška), bal max. à 100 ks</t>
  </si>
  <si>
    <t>Insert do vialky 250 μl, pro širokohrdlé vialky 2 ml,  konický, s kovovou spirálou nebo PP/PTFE lamelkami, bal max. à 500 ks</t>
  </si>
  <si>
    <t>Insert do vialky 400 μl, pro širokohrdlé vialky 2 ml, bal max. à 500 ks</t>
  </si>
  <si>
    <t>Inserty pro vialky šroubovací s otvorem 9 mm,  0,1 ml s kovovou spirálou nebo PTFE lamelkami, čiré sklo, bal max. à 500 ks</t>
  </si>
  <si>
    <t>Víčko bez otvoru 9 mm pro 2 ml vialku, bal max. à 100 ks</t>
  </si>
  <si>
    <t>Víčko s otvorem 9 mm pro 2 ml vialku, bal max. à 1000 ks</t>
  </si>
  <si>
    <t>Víčko s otvorem 9 mm pro 2 ml vialku, se septem  PTFE/silikon/PTFE, bal max. á 500 ks</t>
  </si>
  <si>
    <t>Víčka pro vialky pro HS analýzy  Pk100, 20 mm crimp cap, magnetic, gold, 8 mm, bal max. à 500 ks</t>
  </si>
  <si>
    <t>CENA CELKEM (bez DPH)</t>
  </si>
  <si>
    <t>Septa low bleed, 350 °C, 11 mm, bal max. à 100 ks; Ultra LB Green, popř. rovnocenné řešení</t>
  </si>
  <si>
    <t>Liner, single tappered wi glass wool, ultra inert, pro spilit splitless inlet instalovaný v GC Agilent, bal max. à 10 ks</t>
  </si>
  <si>
    <t>Těsnění lineru (O-ring), low bleed, viton, bal max. à 10 ks</t>
  </si>
  <si>
    <t>Ferule do nástřiku pro kolony ID 0,25, grafit, bal max. à 10 ks</t>
  </si>
  <si>
    <t>Ferule do nástřiku pro kolony ID 0,32 grafit, bal max. à 10 ks</t>
  </si>
  <si>
    <t>Spojky kolon kovové, umožnující jednorázové těsné spojení kolon s minimálním mrtvým objemem, bal max. à 2 ks</t>
  </si>
  <si>
    <t>Náhradní ferule pro spojky kolon kovové, umožnující jednorázové těsné spojení kolon s minimálním mrtvým objemem pro kolony ID 0,25, bal max. à 10 ks</t>
  </si>
  <si>
    <t>1/16" ferule 0,5 mm ID agilent style 85% vespel / 15% graphite, bal max. à 10 ks</t>
  </si>
  <si>
    <t>Grafitová ferulka 1/16" krátká 0,5 mm ID pro GC Dani/Agilent, bal max. à 10 ks</t>
  </si>
  <si>
    <t>Náhradní ferule pro mini union, bal max. à 10 ks</t>
  </si>
  <si>
    <t>Nut na transferline pro Vespelgrafit ferule pro Leco Pegasus 4D, bal max. à 10 ks</t>
  </si>
  <si>
    <t>Single taper gooseneck liner, pro spilit splitless inlet instalovaný v GC Agilent, 4 x 6,5 x 78,5mm, bal max. à 10 ks</t>
  </si>
  <si>
    <t>O-kroužky, viton pro spilit splitless inlet instalovaný v GC Agilent, bal max. à 10 ks</t>
  </si>
  <si>
    <t>TLC desky bez UV indikátoru, rozměr 20 x 20 cm</t>
  </si>
  <si>
    <t>Septum pro víčko na širokohrdlou vialku (9 mm) o objemu 2 ml, PTFE/silikon/PTFE, bal max. à 1000 ks</t>
  </si>
  <si>
    <t>Víčka modrá 9 mm se septy PTFE/silikon, bal max. à 1000 ks</t>
  </si>
  <si>
    <t>Magnetická víčka šroubovací na SPME vialky, septum silikon/PTFE, tlouštka min 1,5 mm, tvrdost min 60° Shore A, pro průměr vialky 18 mm, bal max. à 100 ks</t>
  </si>
  <si>
    <t>Septa do víček  pro šroubovací SPME vialky, septum silikon/PTFE, tlouštka min 1,5 mm, tvrdost min 60° Shore A, pro průměr vialky 18 mm, bal max. à 100 ks</t>
  </si>
  <si>
    <t>Septa low bleed, center guide, 11 mm, bal max. à 100 ks; Ultra LB Red, popř. rovnocenné řešení</t>
  </si>
  <si>
    <t>Liner, double tappered, ultra inert, pro spilit splitless inlet instalovaný v GC Agilent, bal max. à 10 ks</t>
  </si>
  <si>
    <t>Linery pro SPME, vnitřní průměr 0,75mm, bal max. à 10 ks</t>
  </si>
  <si>
    <t>Pressfit spojky, deaktivované sklo, univerzální průměr, bal max. à 10 ks</t>
  </si>
  <si>
    <t>Ferule 0,4 mm ID pro kolony 0,25 mm ID do transferline, 60% vespel/40% grafit, bal max. à 100 ks</t>
  </si>
  <si>
    <t>Filtrační vložka pro přečištění vzorku před nástřikem hydrofilní PVDF porozita 0,22 μm, průměr 13 mm , bal max. à 100 ks</t>
  </si>
  <si>
    <t>Filtrační vložka pro přečištění vzorku před nástřikem hydrofilní PVDF porozita 0,22 μm, průměr 25 mm, bal max. à 100 ks</t>
  </si>
  <si>
    <t>Filtrační vložka pro přečištění vzorku před nástřikem hydrofobní PVDF porozita 0,22 μm, průměr 25 mm, bal max. à 100 ks</t>
  </si>
  <si>
    <t>Stříkačky použitelné s filtračními vložkami, objem 5 ml, bal max. à 100 ks</t>
  </si>
  <si>
    <t>Stříkačky použitelné s filtračními vložkami, objem 2 ml, bal max. à 100 ks</t>
  </si>
  <si>
    <t>Centrifugační filtry pro přečištění malého množství vzorku pře nástřikem, porozita 0,2 μm, PTFE, pro objemy vzorku do 400 μl, minimální mrtvý objem, bal max. à 100 ks</t>
  </si>
  <si>
    <t>SPME vlákno, DVB/CAR/PDMS, 23 ga, StableFlex, pro autosampler, bal max. à 3 ks</t>
  </si>
  <si>
    <t>SPME vlákno, PDMS, df 7 μm (bonded), 23 ga, pro autosampler, bal max. à 3 ks</t>
  </si>
  <si>
    <t>SPME vlákno, 50/30um, DVB/carboxen/PDMS, pro autosampler, stableflex úprava 24 ga, bal max. à 3 ks</t>
  </si>
  <si>
    <t>SPME vlákno, PDMS/DVB, df 65 μm, 23 ga, pro autosampler, bal max. à 3 ks</t>
  </si>
  <si>
    <t>Oktafluoronaftalen, analytický standard pro testování citlivosti GC-TOF-MS, bal max. à 0,1 g</t>
  </si>
  <si>
    <t>Cena pro účely kalkulačního modelu bez DPH (za předpokládaný odebraný počet MJ)</t>
  </si>
  <si>
    <t>Předpokládaný odebraný počet MJ</t>
  </si>
  <si>
    <t>Jednotková cena za MJ bez DPH</t>
  </si>
  <si>
    <t>Mikrovialka, 300 μl šroubovací s fixním inzertem, čirá, 12 x 32 mm (vnější průměr x výška), bal max. à 500 ks</t>
  </si>
  <si>
    <t>Popis technických parametrů (pozn.: u položek, kde není uvedena maximální velikost balení, je dodavatel povinen zajistit odběr po 1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</si>
</sst>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_-&quot;€&quot;\ * #,##0.00_-;\-&quot;€&quot;\ * #,##0.00_-;_-&quot;€&quot;\ * &quot;-&quot;??_-;_-@_-"/>
    <numFmt numFmtId="165" formatCode="_-&quot;L.&quot;\ * #,##0.00_-;\-&quot;L.&quot;\ * #,##0.00_-;_-&quot;L.&quot;\ * &quot;-&quot;??_-;_-@_-"/>
    <numFmt numFmtId="166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1"/>
      <color indexed="8"/>
      <name val="Calibri"/>
      <family val="2"/>
    </font>
    <font>
      <b/>
      <sz val="16"/>
      <color rgb="FF000000"/>
      <name val="Calibri"/>
      <family val="2"/>
    </font>
    <font>
      <b/>
      <sz val="14"/>
      <name val="Calibri"/>
      <family val="2"/>
    </font>
    <font>
      <b/>
      <sz val="6"/>
      <color rgb="FF000000"/>
      <name val="Calibri"/>
      <family val="2"/>
    </font>
    <font>
      <sz val="6"/>
      <color theme="1"/>
      <name val="Calibri"/>
      <family val="2"/>
      <scheme val="minor"/>
    </font>
    <font>
      <sz val="6"/>
      <name val="Arial"/>
      <family val="2"/>
    </font>
    <font>
      <sz val="6"/>
      <color rgb="FF000000"/>
      <name val="Calibri"/>
      <family val="2"/>
    </font>
    <font>
      <sz val="6"/>
      <color rgb="FF00000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8" fillId="2" borderId="0">
      <alignment horizontal="right" vertical="center"/>
      <protection/>
    </xf>
    <xf numFmtId="0" fontId="8" fillId="2" borderId="0">
      <alignment horizontal="center" vertical="center"/>
      <protection/>
    </xf>
    <xf numFmtId="0" fontId="8" fillId="2" borderId="0">
      <alignment horizontal="lef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44" fontId="9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1" fillId="0" borderId="0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46" applyFont="1" applyFill="1" applyBorder="1" applyAlignment="1">
      <alignment horizontal="center"/>
      <protection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46" applyFont="1" applyFill="1" applyBorder="1" applyAlignment="1">
      <alignment horizontal="center"/>
      <protection/>
    </xf>
    <xf numFmtId="0" fontId="13" fillId="0" borderId="0" xfId="0" applyFont="1" applyAlignment="1">
      <alignment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3" fillId="0" borderId="0" xfId="0" applyFont="1" applyFill="1"/>
    <xf numFmtId="0" fontId="12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9" fillId="4" borderId="3" xfId="0" applyFont="1" applyFill="1" applyBorder="1" applyAlignment="1">
      <alignment wrapText="1"/>
    </xf>
    <xf numFmtId="0" fontId="19" fillId="4" borderId="4" xfId="0" applyFont="1" applyFill="1" applyBorder="1" applyAlignment="1">
      <alignment wrapText="1"/>
    </xf>
    <xf numFmtId="0" fontId="19" fillId="4" borderId="5" xfId="0" applyFont="1" applyFill="1" applyBorder="1" applyAlignment="1">
      <alignment wrapText="1"/>
    </xf>
    <xf numFmtId="0" fontId="19" fillId="4" borderId="6" xfId="0" applyFont="1" applyFill="1" applyBorder="1" applyAlignment="1">
      <alignment wrapText="1"/>
    </xf>
    <xf numFmtId="166" fontId="14" fillId="0" borderId="1" xfId="36" applyNumberFormat="1" applyFont="1" applyFill="1" applyBorder="1" applyAlignment="1">
      <alignment horizontal="center" vertical="center"/>
      <protection/>
    </xf>
    <xf numFmtId="166" fontId="13" fillId="0" borderId="1" xfId="0" applyNumberFormat="1" applyFont="1" applyFill="1" applyBorder="1" applyAlignment="1" applyProtection="1">
      <alignment horizontal="right" vertical="center" wrapText="1"/>
      <protection/>
    </xf>
    <xf numFmtId="0" fontId="12" fillId="0" borderId="2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8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166" fontId="18" fillId="4" borderId="3" xfId="0" applyNumberFormat="1" applyFont="1" applyFill="1" applyBorder="1" applyAlignment="1">
      <alignment horizontal="right" vertical="center" wrapText="1"/>
    </xf>
    <xf numFmtId="166" fontId="18" fillId="4" borderId="4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top" wrapText="1"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6" xfId="21"/>
    <cellStyle name="normální 3 2" xfId="22"/>
    <cellStyle name="normální 2" xfId="23"/>
    <cellStyle name="normální 6 2" xfId="24"/>
    <cellStyle name="TableStyleLight1" xfId="25"/>
    <cellStyle name="normální 5" xfId="26"/>
    <cellStyle name="normální 3 2 2" xfId="27"/>
    <cellStyle name="normální 5 2" xfId="28"/>
    <cellStyle name="Procenta 2" xfId="29"/>
    <cellStyle name="S5M1" xfId="30"/>
    <cellStyle name="S6M1" xfId="31"/>
    <cellStyle name="S7M1" xfId="32"/>
    <cellStyle name="normální 4" xfId="33"/>
    <cellStyle name="normální 4 2" xfId="34"/>
    <cellStyle name="Měna 2" xfId="35"/>
    <cellStyle name="Normální 12" xfId="36"/>
    <cellStyle name="Normální 7" xfId="37"/>
    <cellStyle name="Měna 3" xfId="38"/>
    <cellStyle name="Normální 8" xfId="39"/>
    <cellStyle name="Euro" xfId="40"/>
    <cellStyle name="Měna 4" xfId="41"/>
    <cellStyle name="Normale 2" xfId="42"/>
    <cellStyle name="Normální 9" xfId="43"/>
    <cellStyle name="Procenta 2 2" xfId="44"/>
    <cellStyle name="Normální 10" xfId="45"/>
    <cellStyle name="Normální 11" xfId="46"/>
    <cellStyle name="Procenta 2 3" xfId="47"/>
    <cellStyle name="Měna 5" xfId="48"/>
    <cellStyle name="Normální 7 2" xfId="49"/>
    <cellStyle name="Normální 8 2" xfId="50"/>
    <cellStyle name="Procenta 3" xfId="51"/>
    <cellStyle name="Normální 13" xfId="52"/>
    <cellStyle name="Normální 3 3" xfId="53"/>
    <cellStyle name="Normální 3 4" xfId="54"/>
    <cellStyle name="Procenta 2 4" xfId="55"/>
    <cellStyle name="Normální 12 2" xfId="56"/>
    <cellStyle name="Normální 7 3" xfId="57"/>
    <cellStyle name="Měna 3 2" xfId="58"/>
    <cellStyle name="Euro 2" xfId="59"/>
    <cellStyle name="Měna 4 2" xfId="60"/>
    <cellStyle name="Normální 9 2" xfId="61"/>
    <cellStyle name="Procenta 2 2 2" xfId="62"/>
    <cellStyle name="Normální 10 2" xfId="63"/>
    <cellStyle name="Normální 11 2" xfId="64"/>
    <cellStyle name="Procenta 2 3 2" xfId="65"/>
    <cellStyle name="Měna 5 2" xfId="66"/>
    <cellStyle name="Procenta 3 2" xfId="67"/>
    <cellStyle name="Normální 3 7" xfId="68"/>
    <cellStyle name="Normální 14" xfId="69"/>
    <cellStyle name="Normální 3 5" xfId="70"/>
    <cellStyle name="Procenta 2 5" xfId="71"/>
    <cellStyle name="Normální 7 4" xfId="72"/>
    <cellStyle name="Měna 3 3" xfId="73"/>
    <cellStyle name="Normální 9 3" xfId="74"/>
    <cellStyle name="Procenta 2 2 3" xfId="75"/>
    <cellStyle name="Normální 10 3" xfId="76"/>
    <cellStyle name="Normální 11 3" xfId="77"/>
    <cellStyle name="Procenta 2 3 3" xfId="78"/>
    <cellStyle name="Měna 5 3" xfId="79"/>
    <cellStyle name="Procenta 3 3" xfId="80"/>
    <cellStyle name="Normální 13 2" xfId="81"/>
    <cellStyle name="Normální 3 3 2" xfId="82"/>
    <cellStyle name="Normální 3 4 2" xfId="83"/>
    <cellStyle name="Procenta 2 4 2" xfId="84"/>
    <cellStyle name="Normální 7 3 2" xfId="85"/>
    <cellStyle name="Měna 3 2 2" xfId="86"/>
    <cellStyle name="Normální 9 2 2" xfId="87"/>
    <cellStyle name="Procenta 2 2 2 2" xfId="88"/>
    <cellStyle name="Normální 10 2 2" xfId="89"/>
    <cellStyle name="Normální 11 2 2" xfId="90"/>
    <cellStyle name="Procenta 2 3 2 2" xfId="91"/>
    <cellStyle name="Měna 5 2 2" xfId="92"/>
    <cellStyle name="Procenta 3 2 2" xfId="93"/>
    <cellStyle name="Normální 3 6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abSelected="1" zoomScale="160" zoomScaleNormal="160" workbookViewId="0" topLeftCell="A55">
      <selection activeCell="E62" sqref="E62"/>
    </sheetView>
  </sheetViews>
  <sheetFormatPr defaultColWidth="9.140625" defaultRowHeight="15"/>
  <cols>
    <col min="1" max="1" width="9.28125" style="0" customWidth="1"/>
    <col min="2" max="2" width="37.00390625" style="0" customWidth="1"/>
    <col min="3" max="3" width="7.421875" style="0" customWidth="1"/>
    <col min="4" max="4" width="8.140625" style="0" customWidth="1"/>
    <col min="5" max="5" width="7.00390625" style="0" customWidth="1"/>
    <col min="6" max="6" width="12.57421875" style="0" customWidth="1"/>
    <col min="7" max="7" width="6.00390625" style="0" customWidth="1"/>
    <col min="10" max="10" width="30.57421875" style="0" customWidth="1"/>
    <col min="11" max="16" width="6.28125" style="0" customWidth="1"/>
  </cols>
  <sheetData>
    <row r="1" spans="1:7" ht="33">
      <c r="A1" s="12" t="s">
        <v>2</v>
      </c>
      <c r="B1" s="13" t="s">
        <v>101</v>
      </c>
      <c r="C1" s="13" t="s">
        <v>0</v>
      </c>
      <c r="D1" s="13" t="s">
        <v>98</v>
      </c>
      <c r="E1" s="13" t="s">
        <v>99</v>
      </c>
      <c r="F1" s="13" t="s">
        <v>97</v>
      </c>
      <c r="G1" s="13" t="s">
        <v>4</v>
      </c>
    </row>
    <row r="2" spans="1:7" ht="16.5">
      <c r="A2" s="37" t="s">
        <v>5</v>
      </c>
      <c r="B2" s="18" t="s">
        <v>48</v>
      </c>
      <c r="C2" s="4" t="s">
        <v>1</v>
      </c>
      <c r="D2" s="4">
        <v>10000</v>
      </c>
      <c r="E2" s="28"/>
      <c r="F2" s="29">
        <f>D2*E2</f>
        <v>0</v>
      </c>
      <c r="G2" s="5"/>
    </row>
    <row r="3" spans="1:7" ht="15">
      <c r="A3" s="37"/>
      <c r="B3" s="18" t="s">
        <v>53</v>
      </c>
      <c r="C3" s="4" t="s">
        <v>1</v>
      </c>
      <c r="D3" s="4">
        <v>400</v>
      </c>
      <c r="E3" s="28"/>
      <c r="F3" s="29">
        <f aca="true" t="shared" si="0" ref="F3:F66">D3*E3</f>
        <v>0</v>
      </c>
      <c r="G3" s="5"/>
    </row>
    <row r="4" spans="1:7" ht="15">
      <c r="A4" s="37"/>
      <c r="B4" s="18" t="s">
        <v>52</v>
      </c>
      <c r="C4" s="4" t="s">
        <v>1</v>
      </c>
      <c r="D4" s="4">
        <v>400</v>
      </c>
      <c r="E4" s="28"/>
      <c r="F4" s="29">
        <f t="shared" si="0"/>
        <v>0</v>
      </c>
      <c r="G4" s="5"/>
    </row>
    <row r="5" spans="1:7" ht="16.5">
      <c r="A5" s="37"/>
      <c r="B5" s="18" t="s">
        <v>51</v>
      </c>
      <c r="C5" s="4" t="s">
        <v>1</v>
      </c>
      <c r="D5" s="4">
        <v>400</v>
      </c>
      <c r="E5" s="28"/>
      <c r="F5" s="29">
        <f t="shared" si="0"/>
        <v>0</v>
      </c>
      <c r="G5" s="5"/>
    </row>
    <row r="6" spans="1:7" ht="15">
      <c r="A6" s="37"/>
      <c r="B6" s="18" t="s">
        <v>50</v>
      </c>
      <c r="C6" s="4" t="s">
        <v>1</v>
      </c>
      <c r="D6" s="6">
        <v>400</v>
      </c>
      <c r="E6" s="28"/>
      <c r="F6" s="29">
        <f t="shared" si="0"/>
        <v>0</v>
      </c>
      <c r="G6" s="5"/>
    </row>
    <row r="7" spans="1:7" ht="16.5">
      <c r="A7" s="37"/>
      <c r="B7" s="20" t="s">
        <v>49</v>
      </c>
      <c r="C7" s="4" t="s">
        <v>1</v>
      </c>
      <c r="D7" s="4">
        <v>2000</v>
      </c>
      <c r="E7" s="28"/>
      <c r="F7" s="29">
        <f t="shared" si="0"/>
        <v>0</v>
      </c>
      <c r="G7" s="5"/>
    </row>
    <row r="8" spans="1:7" ht="16.5">
      <c r="A8" s="37"/>
      <c r="B8" s="20" t="s">
        <v>54</v>
      </c>
      <c r="C8" s="4" t="s">
        <v>1</v>
      </c>
      <c r="D8" s="4">
        <v>2200</v>
      </c>
      <c r="E8" s="28"/>
      <c r="F8" s="29">
        <f t="shared" si="0"/>
        <v>0</v>
      </c>
      <c r="G8" s="5"/>
    </row>
    <row r="9" spans="1:7" ht="16.5">
      <c r="A9" s="37"/>
      <c r="B9" s="20" t="s">
        <v>100</v>
      </c>
      <c r="C9" s="4" t="s">
        <v>1</v>
      </c>
      <c r="D9" s="4">
        <v>2000</v>
      </c>
      <c r="E9" s="28"/>
      <c r="F9" s="29">
        <f t="shared" si="0"/>
        <v>0</v>
      </c>
      <c r="G9" s="5"/>
    </row>
    <row r="10" spans="1:7" ht="16.5">
      <c r="A10" s="37" t="s">
        <v>16</v>
      </c>
      <c r="B10" s="18" t="s">
        <v>55</v>
      </c>
      <c r="C10" s="4" t="s">
        <v>1</v>
      </c>
      <c r="D10" s="4">
        <v>2000</v>
      </c>
      <c r="E10" s="28"/>
      <c r="F10" s="29">
        <f t="shared" si="0"/>
        <v>0</v>
      </c>
      <c r="G10" s="5"/>
    </row>
    <row r="11" spans="1:7" ht="15">
      <c r="A11" s="37"/>
      <c r="B11" s="18" t="s">
        <v>56</v>
      </c>
      <c r="C11" s="4" t="s">
        <v>1</v>
      </c>
      <c r="D11" s="4">
        <v>1000</v>
      </c>
      <c r="E11" s="28"/>
      <c r="F11" s="29">
        <f t="shared" si="0"/>
        <v>0</v>
      </c>
      <c r="G11" s="5"/>
    </row>
    <row r="12" spans="1:7" ht="16.5">
      <c r="A12" s="37"/>
      <c r="B12" s="18" t="s">
        <v>57</v>
      </c>
      <c r="C12" s="4" t="s">
        <v>1</v>
      </c>
      <c r="D12" s="4">
        <v>2000</v>
      </c>
      <c r="E12" s="28"/>
      <c r="F12" s="29">
        <f t="shared" si="0"/>
        <v>0</v>
      </c>
      <c r="G12" s="5"/>
    </row>
    <row r="13" spans="1:7" ht="15">
      <c r="A13" s="30" t="s">
        <v>17</v>
      </c>
      <c r="B13" s="18" t="s">
        <v>58</v>
      </c>
      <c r="C13" s="4" t="s">
        <v>1</v>
      </c>
      <c r="D13" s="4">
        <v>600</v>
      </c>
      <c r="E13" s="28"/>
      <c r="F13" s="29">
        <f t="shared" si="0"/>
        <v>0</v>
      </c>
      <c r="G13" s="5"/>
    </row>
    <row r="14" spans="1:7" ht="15">
      <c r="A14" s="31"/>
      <c r="B14" s="18" t="s">
        <v>59</v>
      </c>
      <c r="C14" s="4" t="s">
        <v>1</v>
      </c>
      <c r="D14" s="4">
        <v>10000</v>
      </c>
      <c r="E14" s="28"/>
      <c r="F14" s="29">
        <f t="shared" si="0"/>
        <v>0</v>
      </c>
      <c r="G14" s="5"/>
    </row>
    <row r="15" spans="1:7" ht="16.5">
      <c r="A15" s="31"/>
      <c r="B15" s="18" t="s">
        <v>60</v>
      </c>
      <c r="C15" s="4" t="s">
        <v>1</v>
      </c>
      <c r="D15" s="4">
        <v>2000</v>
      </c>
      <c r="E15" s="28"/>
      <c r="F15" s="29">
        <f t="shared" si="0"/>
        <v>0</v>
      </c>
      <c r="G15" s="5"/>
    </row>
    <row r="16" spans="1:7" ht="15">
      <c r="A16" s="31"/>
      <c r="B16" s="20" t="s">
        <v>78</v>
      </c>
      <c r="C16" s="4" t="s">
        <v>1</v>
      </c>
      <c r="D16" s="4">
        <v>1000</v>
      </c>
      <c r="E16" s="28"/>
      <c r="F16" s="29">
        <f t="shared" si="0"/>
        <v>0</v>
      </c>
      <c r="G16" s="5"/>
    </row>
    <row r="17" spans="1:7" ht="16.5">
      <c r="A17" s="31"/>
      <c r="B17" s="8" t="s">
        <v>61</v>
      </c>
      <c r="C17" s="4" t="s">
        <v>1</v>
      </c>
      <c r="D17" s="4">
        <v>1000</v>
      </c>
      <c r="E17" s="28"/>
      <c r="F17" s="29">
        <f t="shared" si="0"/>
        <v>0</v>
      </c>
      <c r="G17" s="5"/>
    </row>
    <row r="18" spans="1:7" ht="24.75">
      <c r="A18" s="32"/>
      <c r="B18" s="8" t="s">
        <v>79</v>
      </c>
      <c r="C18" s="4" t="s">
        <v>1</v>
      </c>
      <c r="D18" s="4">
        <v>1000</v>
      </c>
      <c r="E18" s="28"/>
      <c r="F18" s="29">
        <f t="shared" si="0"/>
        <v>0</v>
      </c>
      <c r="G18" s="5"/>
    </row>
    <row r="19" spans="1:7" ht="24.75">
      <c r="A19" s="31" t="s">
        <v>29</v>
      </c>
      <c r="B19" s="8" t="s">
        <v>80</v>
      </c>
      <c r="C19" s="4" t="s">
        <v>1</v>
      </c>
      <c r="D19" s="4">
        <v>1000</v>
      </c>
      <c r="E19" s="28"/>
      <c r="F19" s="29">
        <f t="shared" si="0"/>
        <v>0</v>
      </c>
      <c r="G19" s="5"/>
    </row>
    <row r="20" spans="1:7" ht="16.5">
      <c r="A20" s="32"/>
      <c r="B20" s="18" t="s">
        <v>77</v>
      </c>
      <c r="C20" s="4" t="s">
        <v>1</v>
      </c>
      <c r="D20" s="4">
        <v>8000</v>
      </c>
      <c r="E20" s="28"/>
      <c r="F20" s="29">
        <f t="shared" si="0"/>
        <v>0</v>
      </c>
      <c r="G20" s="5"/>
    </row>
    <row r="21" spans="1:7" ht="15">
      <c r="A21" s="30" t="s">
        <v>19</v>
      </c>
      <c r="B21" s="20" t="s">
        <v>27</v>
      </c>
      <c r="C21" s="4" t="s">
        <v>1</v>
      </c>
      <c r="D21" s="4">
        <v>20</v>
      </c>
      <c r="E21" s="28"/>
      <c r="F21" s="29">
        <f t="shared" si="0"/>
        <v>0</v>
      </c>
      <c r="G21" s="5"/>
    </row>
    <row r="22" spans="1:7" ht="16.5">
      <c r="A22" s="31"/>
      <c r="B22" s="18" t="s">
        <v>26</v>
      </c>
      <c r="C22" s="19" t="s">
        <v>1</v>
      </c>
      <c r="D22" s="19">
        <v>50</v>
      </c>
      <c r="E22" s="28"/>
      <c r="F22" s="29">
        <f t="shared" si="0"/>
        <v>0</v>
      </c>
      <c r="G22" s="5"/>
    </row>
    <row r="23" spans="1:7" ht="15">
      <c r="A23" s="32"/>
      <c r="B23" s="20" t="s">
        <v>32</v>
      </c>
      <c r="C23" s="4" t="s">
        <v>1</v>
      </c>
      <c r="D23" s="4">
        <v>4</v>
      </c>
      <c r="E23" s="28"/>
      <c r="F23" s="29">
        <f t="shared" si="0"/>
        <v>0</v>
      </c>
      <c r="G23" s="5"/>
    </row>
    <row r="24" spans="1:7" ht="33">
      <c r="A24" s="30" t="s">
        <v>28</v>
      </c>
      <c r="B24" s="8" t="s">
        <v>41</v>
      </c>
      <c r="C24" s="4" t="s">
        <v>1</v>
      </c>
      <c r="D24" s="4">
        <v>6</v>
      </c>
      <c r="E24" s="28"/>
      <c r="F24" s="29">
        <f t="shared" si="0"/>
        <v>0</v>
      </c>
      <c r="G24" s="5"/>
    </row>
    <row r="25" spans="1:7" ht="33">
      <c r="A25" s="31"/>
      <c r="B25" s="8" t="s">
        <v>42</v>
      </c>
      <c r="C25" s="4" t="s">
        <v>1</v>
      </c>
      <c r="D25" s="4">
        <v>2</v>
      </c>
      <c r="E25" s="28"/>
      <c r="F25" s="29">
        <f t="shared" si="0"/>
        <v>0</v>
      </c>
      <c r="G25" s="5"/>
    </row>
    <row r="26" spans="1:7" ht="32.25" customHeight="1">
      <c r="A26" s="31"/>
      <c r="B26" s="17" t="s">
        <v>43</v>
      </c>
      <c r="C26" s="4" t="s">
        <v>1</v>
      </c>
      <c r="D26" s="4">
        <v>2</v>
      </c>
      <c r="E26" s="28"/>
      <c r="F26" s="29">
        <f t="shared" si="0"/>
        <v>0</v>
      </c>
      <c r="G26" s="5"/>
    </row>
    <row r="27" spans="1:7" ht="24.75">
      <c r="A27" s="31"/>
      <c r="B27" s="8" t="s">
        <v>44</v>
      </c>
      <c r="C27" s="4" t="s">
        <v>1</v>
      </c>
      <c r="D27" s="4">
        <v>4</v>
      </c>
      <c r="E27" s="28"/>
      <c r="F27" s="29">
        <f t="shared" si="0"/>
        <v>0</v>
      </c>
      <c r="G27" s="5"/>
    </row>
    <row r="28" spans="1:7" ht="27" customHeight="1">
      <c r="A28" s="31"/>
      <c r="B28" s="8" t="s">
        <v>6</v>
      </c>
      <c r="C28" s="4" t="s">
        <v>1</v>
      </c>
      <c r="D28" s="4">
        <v>2</v>
      </c>
      <c r="E28" s="28"/>
      <c r="F28" s="29">
        <f t="shared" si="0"/>
        <v>0</v>
      </c>
      <c r="G28" s="5"/>
    </row>
    <row r="29" spans="1:7" ht="16.5">
      <c r="A29" s="31"/>
      <c r="B29" s="8" t="s">
        <v>47</v>
      </c>
      <c r="C29" s="4" t="s">
        <v>1</v>
      </c>
      <c r="D29" s="4">
        <v>2</v>
      </c>
      <c r="E29" s="28"/>
      <c r="F29" s="29">
        <f t="shared" si="0"/>
        <v>0</v>
      </c>
      <c r="G29" s="5"/>
    </row>
    <row r="30" spans="1:7" ht="24.75">
      <c r="A30" s="31"/>
      <c r="B30" s="8" t="s">
        <v>46</v>
      </c>
      <c r="C30" s="4" t="s">
        <v>1</v>
      </c>
      <c r="D30" s="4">
        <v>2</v>
      </c>
      <c r="E30" s="28"/>
      <c r="F30" s="29">
        <f t="shared" si="0"/>
        <v>0</v>
      </c>
      <c r="G30" s="5"/>
    </row>
    <row r="31" spans="1:7" ht="16.5">
      <c r="A31" s="31"/>
      <c r="B31" s="8" t="s">
        <v>35</v>
      </c>
      <c r="C31" s="4" t="s">
        <v>1</v>
      </c>
      <c r="D31" s="4">
        <v>2</v>
      </c>
      <c r="E31" s="28"/>
      <c r="F31" s="29">
        <f t="shared" si="0"/>
        <v>0</v>
      </c>
      <c r="G31" s="5"/>
    </row>
    <row r="32" spans="1:7" ht="16.5">
      <c r="A32" s="32"/>
      <c r="B32" s="17" t="s">
        <v>34</v>
      </c>
      <c r="C32" s="4" t="s">
        <v>1</v>
      </c>
      <c r="D32" s="4">
        <v>2</v>
      </c>
      <c r="E32" s="28"/>
      <c r="F32" s="29">
        <f t="shared" si="0"/>
        <v>0</v>
      </c>
      <c r="G32" s="5"/>
    </row>
    <row r="33" spans="1:7" ht="15">
      <c r="A33" s="36" t="s">
        <v>18</v>
      </c>
      <c r="B33" s="8" t="s">
        <v>38</v>
      </c>
      <c r="C33" s="4" t="s">
        <v>1</v>
      </c>
      <c r="D33" s="4">
        <v>6</v>
      </c>
      <c r="E33" s="28"/>
      <c r="F33" s="29">
        <f t="shared" si="0"/>
        <v>0</v>
      </c>
      <c r="G33" s="5"/>
    </row>
    <row r="34" spans="1:7" ht="16.5">
      <c r="A34" s="36"/>
      <c r="B34" s="20" t="s">
        <v>81</v>
      </c>
      <c r="C34" s="4" t="s">
        <v>1</v>
      </c>
      <c r="D34" s="4">
        <v>200</v>
      </c>
      <c r="E34" s="28"/>
      <c r="F34" s="29">
        <f t="shared" si="0"/>
        <v>0</v>
      </c>
      <c r="G34" s="5"/>
    </row>
    <row r="35" spans="1:7" ht="16.5">
      <c r="A35" s="36"/>
      <c r="B35" s="8" t="s">
        <v>63</v>
      </c>
      <c r="C35" s="4" t="s">
        <v>1</v>
      </c>
      <c r="D35" s="4">
        <v>200</v>
      </c>
      <c r="E35" s="28"/>
      <c r="F35" s="29">
        <f t="shared" si="0"/>
        <v>0</v>
      </c>
      <c r="G35" s="5"/>
    </row>
    <row r="36" spans="1:7" ht="16.5">
      <c r="A36" s="36"/>
      <c r="B36" s="8" t="s">
        <v>82</v>
      </c>
      <c r="C36" s="4" t="s">
        <v>1</v>
      </c>
      <c r="D36" s="4">
        <v>60</v>
      </c>
      <c r="E36" s="28"/>
      <c r="F36" s="29">
        <f t="shared" si="0"/>
        <v>0</v>
      </c>
      <c r="G36" s="5"/>
    </row>
    <row r="37" spans="1:7" ht="16.5">
      <c r="A37" s="36"/>
      <c r="B37" s="8" t="s">
        <v>64</v>
      </c>
      <c r="C37" s="4" t="s">
        <v>1</v>
      </c>
      <c r="D37" s="4">
        <v>20</v>
      </c>
      <c r="E37" s="28"/>
      <c r="F37" s="29">
        <f t="shared" si="0"/>
        <v>0</v>
      </c>
      <c r="G37" s="5"/>
    </row>
    <row r="38" spans="1:7" ht="15">
      <c r="A38" s="36"/>
      <c r="B38" s="8" t="s">
        <v>83</v>
      </c>
      <c r="C38" s="4" t="s">
        <v>1</v>
      </c>
      <c r="D38" s="4">
        <v>50</v>
      </c>
      <c r="E38" s="28"/>
      <c r="F38" s="29">
        <f t="shared" si="0"/>
        <v>0</v>
      </c>
      <c r="G38" s="5"/>
    </row>
    <row r="39" spans="1:7" ht="15">
      <c r="A39" s="36"/>
      <c r="B39" s="8" t="s">
        <v>65</v>
      </c>
      <c r="C39" s="4" t="s">
        <v>1</v>
      </c>
      <c r="D39" s="4">
        <v>100</v>
      </c>
      <c r="E39" s="28"/>
      <c r="F39" s="29">
        <f t="shared" si="0"/>
        <v>0</v>
      </c>
      <c r="G39" s="5"/>
    </row>
    <row r="40" spans="1:7" ht="15">
      <c r="A40" s="36"/>
      <c r="B40" s="8" t="s">
        <v>66</v>
      </c>
      <c r="C40" s="4" t="s">
        <v>1</v>
      </c>
      <c r="D40" s="4">
        <v>120</v>
      </c>
      <c r="E40" s="28"/>
      <c r="F40" s="29">
        <f t="shared" si="0"/>
        <v>0</v>
      </c>
      <c r="G40" s="5"/>
    </row>
    <row r="41" spans="1:7" ht="15">
      <c r="A41" s="36"/>
      <c r="B41" s="8" t="s">
        <v>67</v>
      </c>
      <c r="C41" s="4" t="s">
        <v>1</v>
      </c>
      <c r="D41" s="4">
        <v>40</v>
      </c>
      <c r="E41" s="28"/>
      <c r="F41" s="29">
        <f t="shared" si="0"/>
        <v>0</v>
      </c>
      <c r="G41" s="5"/>
    </row>
    <row r="42" spans="1:7" ht="15">
      <c r="A42" s="36"/>
      <c r="B42" s="8" t="s">
        <v>7</v>
      </c>
      <c r="C42" s="4" t="s">
        <v>1</v>
      </c>
      <c r="D42" s="7">
        <v>2</v>
      </c>
      <c r="E42" s="28"/>
      <c r="F42" s="29">
        <f t="shared" si="0"/>
        <v>0</v>
      </c>
      <c r="G42" s="5"/>
    </row>
    <row r="43" spans="1:7" ht="15">
      <c r="A43" s="36" t="s">
        <v>20</v>
      </c>
      <c r="B43" s="8" t="s">
        <v>84</v>
      </c>
      <c r="C43" s="4" t="s">
        <v>1</v>
      </c>
      <c r="D43" s="7">
        <v>40</v>
      </c>
      <c r="E43" s="28"/>
      <c r="F43" s="29">
        <f t="shared" si="0"/>
        <v>0</v>
      </c>
      <c r="G43" s="5"/>
    </row>
    <row r="44" spans="1:7" ht="16.5">
      <c r="A44" s="36"/>
      <c r="B44" s="8" t="s">
        <v>68</v>
      </c>
      <c r="C44" s="4" t="s">
        <v>1</v>
      </c>
      <c r="D44" s="4">
        <v>6</v>
      </c>
      <c r="E44" s="28"/>
      <c r="F44" s="29">
        <f t="shared" si="0"/>
        <v>0</v>
      </c>
      <c r="G44" s="5"/>
    </row>
    <row r="45" spans="1:7" ht="24.75">
      <c r="A45" s="36" t="s">
        <v>21</v>
      </c>
      <c r="B45" s="8" t="s">
        <v>69</v>
      </c>
      <c r="C45" s="4" t="s">
        <v>1</v>
      </c>
      <c r="D45" s="4">
        <v>100</v>
      </c>
      <c r="E45" s="28"/>
      <c r="F45" s="29">
        <f t="shared" si="0"/>
        <v>0</v>
      </c>
      <c r="G45" s="5"/>
    </row>
    <row r="46" spans="1:7" ht="16.5">
      <c r="A46" s="36"/>
      <c r="B46" s="8" t="s">
        <v>85</v>
      </c>
      <c r="C46" s="4" t="s">
        <v>1</v>
      </c>
      <c r="D46" s="4">
        <v>100</v>
      </c>
      <c r="E46" s="28"/>
      <c r="F46" s="29">
        <f t="shared" si="0"/>
        <v>0</v>
      </c>
      <c r="G46" s="5"/>
    </row>
    <row r="47" spans="1:7" ht="16.5">
      <c r="A47" s="36"/>
      <c r="B47" s="17" t="s">
        <v>70</v>
      </c>
      <c r="C47" s="4" t="s">
        <v>1</v>
      </c>
      <c r="D47" s="4">
        <v>40</v>
      </c>
      <c r="E47" s="28"/>
      <c r="F47" s="29">
        <f t="shared" si="0"/>
        <v>0</v>
      </c>
      <c r="G47" s="5"/>
    </row>
    <row r="48" spans="1:7" ht="16.5">
      <c r="A48" s="36"/>
      <c r="B48" s="17" t="s">
        <v>71</v>
      </c>
      <c r="C48" s="4" t="s">
        <v>1</v>
      </c>
      <c r="D48" s="4">
        <v>40</v>
      </c>
      <c r="E48" s="28"/>
      <c r="F48" s="29">
        <f t="shared" si="0"/>
        <v>0</v>
      </c>
      <c r="G48" s="5"/>
    </row>
    <row r="49" spans="1:7" ht="15">
      <c r="A49" s="36"/>
      <c r="B49" s="8" t="s">
        <v>72</v>
      </c>
      <c r="C49" s="4" t="s">
        <v>1</v>
      </c>
      <c r="D49" s="4">
        <v>40</v>
      </c>
      <c r="E49" s="28"/>
      <c r="F49" s="29">
        <f t="shared" si="0"/>
        <v>0</v>
      </c>
      <c r="G49" s="5"/>
    </row>
    <row r="50" spans="1:7" ht="16.5">
      <c r="A50" s="36"/>
      <c r="B50" s="8" t="s">
        <v>73</v>
      </c>
      <c r="C50" s="4" t="s">
        <v>1</v>
      </c>
      <c r="D50" s="4">
        <v>60</v>
      </c>
      <c r="E50" s="28"/>
      <c r="F50" s="29">
        <f t="shared" si="0"/>
        <v>0</v>
      </c>
      <c r="G50" s="5"/>
    </row>
    <row r="51" spans="1:7" ht="15">
      <c r="A51" s="36"/>
      <c r="B51" s="8" t="s">
        <v>8</v>
      </c>
      <c r="C51" s="4" t="s">
        <v>1</v>
      </c>
      <c r="D51" s="4">
        <v>2</v>
      </c>
      <c r="E51" s="28"/>
      <c r="F51" s="29">
        <f t="shared" si="0"/>
        <v>0</v>
      </c>
      <c r="G51" s="5"/>
    </row>
    <row r="52" spans="1:7" ht="16.5">
      <c r="A52" s="36" t="s">
        <v>23</v>
      </c>
      <c r="B52" s="20" t="s">
        <v>86</v>
      </c>
      <c r="C52" s="4" t="s">
        <v>1</v>
      </c>
      <c r="D52" s="4">
        <v>600</v>
      </c>
      <c r="E52" s="28"/>
      <c r="F52" s="29">
        <f t="shared" si="0"/>
        <v>0</v>
      </c>
      <c r="G52" s="5"/>
    </row>
    <row r="53" spans="1:7" ht="16.5">
      <c r="A53" s="36"/>
      <c r="B53" s="20" t="s">
        <v>87</v>
      </c>
      <c r="C53" s="4" t="s">
        <v>1</v>
      </c>
      <c r="D53" s="4">
        <v>600</v>
      </c>
      <c r="E53" s="28"/>
      <c r="F53" s="29">
        <f t="shared" si="0"/>
        <v>0</v>
      </c>
      <c r="G53" s="5"/>
    </row>
    <row r="54" spans="1:7" ht="16.5">
      <c r="A54" s="36"/>
      <c r="B54" s="20" t="s">
        <v>88</v>
      </c>
      <c r="C54" s="4" t="s">
        <v>1</v>
      </c>
      <c r="D54" s="4">
        <v>400</v>
      </c>
      <c r="E54" s="28"/>
      <c r="F54" s="29">
        <f t="shared" si="0"/>
        <v>0</v>
      </c>
      <c r="G54" s="5"/>
    </row>
    <row r="55" spans="1:7" ht="15">
      <c r="A55" s="33" t="s">
        <v>24</v>
      </c>
      <c r="B55" s="8" t="s">
        <v>89</v>
      </c>
      <c r="C55" s="4" t="s">
        <v>1</v>
      </c>
      <c r="D55" s="4">
        <v>800</v>
      </c>
      <c r="E55" s="28"/>
      <c r="F55" s="29">
        <f t="shared" si="0"/>
        <v>0</v>
      </c>
      <c r="G55" s="5"/>
    </row>
    <row r="56" spans="1:7" ht="15">
      <c r="A56" s="34"/>
      <c r="B56" s="8" t="s">
        <v>90</v>
      </c>
      <c r="C56" s="4" t="s">
        <v>1</v>
      </c>
      <c r="D56" s="4">
        <v>800</v>
      </c>
      <c r="E56" s="28"/>
      <c r="F56" s="29">
        <f t="shared" si="0"/>
        <v>0</v>
      </c>
      <c r="G56" s="5"/>
    </row>
    <row r="57" spans="1:7" ht="15">
      <c r="A57" s="35"/>
      <c r="B57" s="17" t="s">
        <v>39</v>
      </c>
      <c r="C57" s="4" t="s">
        <v>1</v>
      </c>
      <c r="D57" s="4">
        <v>20</v>
      </c>
      <c r="E57" s="28"/>
      <c r="F57" s="29">
        <f t="shared" si="0"/>
        <v>0</v>
      </c>
      <c r="G57" s="5"/>
    </row>
    <row r="58" spans="1:7" ht="24.75">
      <c r="A58" s="36" t="s">
        <v>22</v>
      </c>
      <c r="B58" s="8" t="s">
        <v>91</v>
      </c>
      <c r="C58" s="4" t="s">
        <v>1</v>
      </c>
      <c r="D58" s="4">
        <v>600</v>
      </c>
      <c r="E58" s="28"/>
      <c r="F58" s="29">
        <f t="shared" si="0"/>
        <v>0</v>
      </c>
      <c r="G58" s="5"/>
    </row>
    <row r="59" spans="1:7" ht="15">
      <c r="A59" s="36"/>
      <c r="B59" s="8" t="s">
        <v>45</v>
      </c>
      <c r="C59" s="4" t="s">
        <v>1</v>
      </c>
      <c r="D59" s="4">
        <v>4</v>
      </c>
      <c r="E59" s="28"/>
      <c r="F59" s="29">
        <f t="shared" si="0"/>
        <v>0</v>
      </c>
      <c r="G59" s="5"/>
    </row>
    <row r="60" spans="1:7" ht="16.5">
      <c r="A60" s="33" t="s">
        <v>30</v>
      </c>
      <c r="B60" s="8" t="s">
        <v>92</v>
      </c>
      <c r="C60" s="4" t="s">
        <v>1</v>
      </c>
      <c r="D60" s="4">
        <v>18</v>
      </c>
      <c r="E60" s="28"/>
      <c r="F60" s="29">
        <f t="shared" si="0"/>
        <v>0</v>
      </c>
      <c r="G60" s="5"/>
    </row>
    <row r="61" spans="1:7" ht="16.5">
      <c r="A61" s="34"/>
      <c r="B61" s="20" t="s">
        <v>94</v>
      </c>
      <c r="C61" s="4" t="s">
        <v>1</v>
      </c>
      <c r="D61" s="4">
        <v>12</v>
      </c>
      <c r="E61" s="28"/>
      <c r="F61" s="29">
        <f t="shared" si="0"/>
        <v>0</v>
      </c>
      <c r="G61" s="5"/>
    </row>
    <row r="62" spans="1:7" ht="16.5">
      <c r="A62" s="34"/>
      <c r="B62" s="8" t="s">
        <v>93</v>
      </c>
      <c r="C62" s="4" t="s">
        <v>1</v>
      </c>
      <c r="D62" s="4">
        <v>3</v>
      </c>
      <c r="E62" s="28"/>
      <c r="F62" s="29">
        <f t="shared" si="0"/>
        <v>0</v>
      </c>
      <c r="G62" s="5"/>
    </row>
    <row r="63" spans="1:7" ht="15">
      <c r="A63" s="35"/>
      <c r="B63" s="8" t="s">
        <v>95</v>
      </c>
      <c r="C63" s="4" t="s">
        <v>1</v>
      </c>
      <c r="D63" s="4">
        <v>3</v>
      </c>
      <c r="E63" s="28"/>
      <c r="F63" s="29">
        <f t="shared" si="0"/>
        <v>0</v>
      </c>
      <c r="G63" s="5"/>
    </row>
    <row r="64" spans="1:7" ht="15">
      <c r="A64" s="42" t="s">
        <v>13</v>
      </c>
      <c r="B64" s="21" t="s">
        <v>12</v>
      </c>
      <c r="C64" s="4" t="s">
        <v>1</v>
      </c>
      <c r="D64" s="4">
        <v>1</v>
      </c>
      <c r="E64" s="28"/>
      <c r="F64" s="29">
        <f t="shared" si="0"/>
        <v>0</v>
      </c>
      <c r="G64" s="5"/>
    </row>
    <row r="65" spans="1:7" ht="15">
      <c r="A65" s="42"/>
      <c r="B65" s="21" t="s">
        <v>33</v>
      </c>
      <c r="C65" s="4" t="s">
        <v>1</v>
      </c>
      <c r="D65" s="4">
        <v>10</v>
      </c>
      <c r="E65" s="28"/>
      <c r="F65" s="29">
        <f t="shared" si="0"/>
        <v>0</v>
      </c>
      <c r="G65" s="5"/>
    </row>
    <row r="66" spans="1:7" ht="15">
      <c r="A66" s="42"/>
      <c r="B66" s="21" t="s">
        <v>76</v>
      </c>
      <c r="C66" s="4" t="s">
        <v>1</v>
      </c>
      <c r="D66" s="4">
        <v>4</v>
      </c>
      <c r="E66" s="28"/>
      <c r="F66" s="29">
        <f t="shared" si="0"/>
        <v>0</v>
      </c>
      <c r="G66" s="5"/>
    </row>
    <row r="67" spans="1:7" ht="15">
      <c r="A67" s="42"/>
      <c r="B67" s="22" t="s">
        <v>36</v>
      </c>
      <c r="C67" s="4" t="s">
        <v>1</v>
      </c>
      <c r="D67" s="4">
        <v>4</v>
      </c>
      <c r="E67" s="28"/>
      <c r="F67" s="29">
        <f aca="true" t="shared" si="1" ref="F67:F77">D67*E67</f>
        <v>0</v>
      </c>
      <c r="G67" s="5"/>
    </row>
    <row r="68" spans="1:7" ht="15">
      <c r="A68" s="42"/>
      <c r="B68" s="23" t="s">
        <v>14</v>
      </c>
      <c r="C68" s="4" t="s">
        <v>1</v>
      </c>
      <c r="D68" s="4">
        <v>4</v>
      </c>
      <c r="E68" s="28"/>
      <c r="F68" s="29">
        <f t="shared" si="1"/>
        <v>0</v>
      </c>
      <c r="G68" s="5"/>
    </row>
    <row r="69" spans="1:7" ht="15">
      <c r="A69" s="42" t="s">
        <v>15</v>
      </c>
      <c r="B69" s="17" t="s">
        <v>31</v>
      </c>
      <c r="C69" s="19" t="s">
        <v>1</v>
      </c>
      <c r="D69" s="19">
        <v>15</v>
      </c>
      <c r="E69" s="28"/>
      <c r="F69" s="29">
        <f t="shared" si="1"/>
        <v>0</v>
      </c>
      <c r="G69" s="5"/>
    </row>
    <row r="70" spans="1:7" ht="16.5">
      <c r="A70" s="42"/>
      <c r="B70" s="17" t="s">
        <v>74</v>
      </c>
      <c r="C70" s="4" t="s">
        <v>1</v>
      </c>
      <c r="D70" s="4">
        <v>200</v>
      </c>
      <c r="E70" s="28"/>
      <c r="F70" s="29">
        <f t="shared" si="1"/>
        <v>0</v>
      </c>
      <c r="G70" s="5"/>
    </row>
    <row r="71" spans="1:7" ht="16.5">
      <c r="A71" s="42"/>
      <c r="B71" s="17" t="s">
        <v>75</v>
      </c>
      <c r="C71" s="4" t="s">
        <v>1</v>
      </c>
      <c r="D71" s="4">
        <v>200</v>
      </c>
      <c r="E71" s="28"/>
      <c r="F71" s="29">
        <f t="shared" si="1"/>
        <v>0</v>
      </c>
      <c r="G71" s="5"/>
    </row>
    <row r="72" spans="1:7" ht="15">
      <c r="A72" s="42"/>
      <c r="B72" s="8" t="s">
        <v>37</v>
      </c>
      <c r="C72" s="4" t="s">
        <v>1</v>
      </c>
      <c r="D72" s="4">
        <v>4</v>
      </c>
      <c r="E72" s="28"/>
      <c r="F72" s="29">
        <f t="shared" si="1"/>
        <v>0</v>
      </c>
      <c r="G72" s="5"/>
    </row>
    <row r="73" spans="1:7" ht="15">
      <c r="A73" s="42"/>
      <c r="B73" s="8" t="s">
        <v>40</v>
      </c>
      <c r="C73" s="4" t="s">
        <v>1</v>
      </c>
      <c r="D73" s="4">
        <v>2</v>
      </c>
      <c r="E73" s="28"/>
      <c r="F73" s="29">
        <f t="shared" si="1"/>
        <v>0</v>
      </c>
      <c r="G73" s="5"/>
    </row>
    <row r="74" spans="1:7" ht="15">
      <c r="A74" s="42"/>
      <c r="B74" s="8" t="s">
        <v>9</v>
      </c>
      <c r="C74" s="4" t="s">
        <v>1</v>
      </c>
      <c r="D74" s="4">
        <v>2</v>
      </c>
      <c r="E74" s="28"/>
      <c r="F74" s="29">
        <f t="shared" si="1"/>
        <v>0</v>
      </c>
      <c r="G74" s="5"/>
    </row>
    <row r="75" spans="1:7" ht="15">
      <c r="A75" s="42"/>
      <c r="B75" s="8" t="s">
        <v>11</v>
      </c>
      <c r="C75" s="4" t="s">
        <v>1</v>
      </c>
      <c r="D75" s="4">
        <v>1</v>
      </c>
      <c r="E75" s="28"/>
      <c r="F75" s="29">
        <f t="shared" si="1"/>
        <v>0</v>
      </c>
      <c r="G75" s="5"/>
    </row>
    <row r="76" spans="1:7" ht="15">
      <c r="A76" s="42"/>
      <c r="B76" s="8" t="s">
        <v>10</v>
      </c>
      <c r="C76" s="4" t="s">
        <v>1</v>
      </c>
      <c r="D76" s="4">
        <v>4</v>
      </c>
      <c r="E76" s="28"/>
      <c r="F76" s="29">
        <f t="shared" si="1"/>
        <v>0</v>
      </c>
      <c r="G76" s="5"/>
    </row>
    <row r="77" spans="1:8" ht="16.5">
      <c r="A77" s="16" t="s">
        <v>25</v>
      </c>
      <c r="B77" s="17" t="s">
        <v>96</v>
      </c>
      <c r="C77" s="4" t="s">
        <v>3</v>
      </c>
      <c r="D77" s="4">
        <v>2</v>
      </c>
      <c r="E77" s="28"/>
      <c r="F77" s="29">
        <f t="shared" si="1"/>
        <v>0</v>
      </c>
      <c r="G77" s="5"/>
      <c r="H77" s="9"/>
    </row>
    <row r="78" spans="1:7" ht="21.75" thickBot="1">
      <c r="A78" s="14"/>
      <c r="C78" s="15"/>
      <c r="F78" s="3"/>
      <c r="G78" s="10"/>
    </row>
    <row r="79" spans="1:7" ht="9" customHeight="1">
      <c r="A79" s="11"/>
      <c r="B79" s="38" t="s">
        <v>62</v>
      </c>
      <c r="C79" s="24"/>
      <c r="D79" s="24"/>
      <c r="E79" s="40">
        <f>SUM(F2:F77)</f>
        <v>0</v>
      </c>
      <c r="F79" s="40"/>
      <c r="G79" s="26"/>
    </row>
    <row r="80" spans="1:7" ht="9" customHeight="1" thickBot="1">
      <c r="A80" s="11"/>
      <c r="B80" s="39"/>
      <c r="C80" s="25"/>
      <c r="D80" s="25"/>
      <c r="E80" s="41"/>
      <c r="F80" s="41"/>
      <c r="G80" s="27"/>
    </row>
    <row r="81" spans="1:7" ht="15">
      <c r="A81" s="1"/>
      <c r="B81" s="1"/>
      <c r="C81" s="1"/>
      <c r="D81" s="1"/>
      <c r="E81" s="1"/>
      <c r="F81" s="2"/>
      <c r="G81" s="1"/>
    </row>
    <row r="82" spans="1:7" ht="15">
      <c r="A82" s="1"/>
      <c r="B82" s="1"/>
      <c r="C82" s="1"/>
      <c r="D82" s="1"/>
      <c r="E82" s="1"/>
      <c r="F82" s="1"/>
      <c r="G82" s="1"/>
    </row>
    <row r="83" spans="1:7" ht="15">
      <c r="A83" s="1"/>
      <c r="B83" s="1"/>
      <c r="C83" s="1"/>
      <c r="D83" s="1"/>
      <c r="E83" s="1"/>
      <c r="F83" s="1"/>
      <c r="G83" s="1"/>
    </row>
    <row r="84" spans="1:7" ht="15">
      <c r="A84" s="1"/>
      <c r="B84" s="1"/>
      <c r="C84" s="1"/>
      <c r="D84" s="1"/>
      <c r="E84" s="1"/>
      <c r="F84" s="1"/>
      <c r="G84" s="1"/>
    </row>
    <row r="85" spans="1:7" ht="15">
      <c r="A85" s="1"/>
      <c r="B85" s="1"/>
      <c r="C85" s="1"/>
      <c r="D85" s="1"/>
      <c r="E85" s="1"/>
      <c r="F85" s="1"/>
      <c r="G85" s="1"/>
    </row>
    <row r="86" spans="1:7" ht="15">
      <c r="A86" s="1"/>
      <c r="B86" s="1"/>
      <c r="C86" s="1"/>
      <c r="D86" s="1"/>
      <c r="E86" s="1"/>
      <c r="F86" s="1"/>
      <c r="G86" s="1"/>
    </row>
    <row r="87" spans="1:7" ht="15">
      <c r="A87" s="1"/>
      <c r="B87" s="1"/>
      <c r="C87" s="1"/>
      <c r="D87" s="1"/>
      <c r="E87" s="1"/>
      <c r="F87" s="1"/>
      <c r="G87" s="1"/>
    </row>
    <row r="88" spans="1:7" ht="15">
      <c r="A88" s="1"/>
      <c r="B88" s="1"/>
      <c r="C88" s="1"/>
      <c r="D88" s="1"/>
      <c r="E88" s="1"/>
      <c r="F88" s="1"/>
      <c r="G88" s="1"/>
    </row>
    <row r="89" spans="1:7" ht="15">
      <c r="A89" s="1"/>
      <c r="B89" s="1"/>
      <c r="C89" s="1"/>
      <c r="D89" s="1"/>
      <c r="E89" s="1"/>
      <c r="F89" s="1"/>
      <c r="G89" s="1"/>
    </row>
    <row r="90" spans="1:7" ht="15">
      <c r="A90" s="1"/>
      <c r="B90" s="1"/>
      <c r="C90" s="1"/>
      <c r="D90" s="1"/>
      <c r="E90" s="1"/>
      <c r="F90" s="1"/>
      <c r="G90" s="1"/>
    </row>
    <row r="91" spans="1:7" ht="15">
      <c r="A91" s="1"/>
      <c r="B91" s="1"/>
      <c r="C91" s="1"/>
      <c r="D91" s="1"/>
      <c r="E91" s="1"/>
      <c r="F91" s="1"/>
      <c r="G91" s="1"/>
    </row>
    <row r="92" spans="1:7" ht="15">
      <c r="A92" s="1"/>
      <c r="B92" s="1"/>
      <c r="C92" s="1"/>
      <c r="D92" s="1"/>
      <c r="E92" s="1"/>
      <c r="F92" s="1"/>
      <c r="G92" s="1"/>
    </row>
    <row r="93" spans="1:7" ht="15">
      <c r="A93" s="1"/>
      <c r="B93" s="1"/>
      <c r="C93" s="1"/>
      <c r="D93" s="1"/>
      <c r="E93" s="1"/>
      <c r="F93" s="1"/>
      <c r="G93" s="1"/>
    </row>
    <row r="94" spans="1:7" ht="15">
      <c r="A94" s="1"/>
      <c r="B94" s="1"/>
      <c r="C94" s="1"/>
      <c r="D94" s="1"/>
      <c r="E94" s="1"/>
      <c r="F94" s="1"/>
      <c r="G94" s="1"/>
    </row>
    <row r="95" spans="1:7" ht="15">
      <c r="A95" s="1"/>
      <c r="B95" s="1"/>
      <c r="C95" s="1"/>
      <c r="D95" s="1"/>
      <c r="E95" s="1"/>
      <c r="F95" s="1"/>
      <c r="G95" s="1"/>
    </row>
    <row r="96" spans="1:7" ht="15">
      <c r="A96" s="1"/>
      <c r="B96" s="1"/>
      <c r="C96" s="1"/>
      <c r="D96" s="1"/>
      <c r="E96" s="1"/>
      <c r="F96" s="1"/>
      <c r="G96" s="1"/>
    </row>
    <row r="97" spans="1:7" ht="15">
      <c r="A97" s="1"/>
      <c r="B97" s="1"/>
      <c r="C97" s="1"/>
      <c r="D97" s="1"/>
      <c r="E97" s="1"/>
      <c r="F97" s="1"/>
      <c r="G97" s="1"/>
    </row>
    <row r="98" spans="1:7" ht="15">
      <c r="A98" s="1"/>
      <c r="B98" s="1"/>
      <c r="C98" s="1"/>
      <c r="D98" s="1"/>
      <c r="E98" s="1"/>
      <c r="F98" s="1"/>
      <c r="G98" s="1"/>
    </row>
    <row r="99" spans="1:7" ht="15">
      <c r="A99" s="1"/>
      <c r="B99" s="1"/>
      <c r="C99" s="1"/>
      <c r="D99" s="1"/>
      <c r="E99" s="1"/>
      <c r="F99" s="1"/>
      <c r="G99" s="1"/>
    </row>
    <row r="100" spans="1:7" ht="15">
      <c r="A100" s="1"/>
      <c r="B100" s="1"/>
      <c r="C100" s="1"/>
      <c r="D100" s="1"/>
      <c r="E100" s="1"/>
      <c r="F100" s="1"/>
      <c r="G100" s="1"/>
    </row>
    <row r="101" spans="1:7" ht="15">
      <c r="A101" s="1"/>
      <c r="B101" s="1"/>
      <c r="C101" s="1"/>
      <c r="D101" s="1"/>
      <c r="E101" s="1"/>
      <c r="F101" s="1"/>
      <c r="G101" s="1"/>
    </row>
    <row r="102" spans="1:7" ht="15">
      <c r="A102" s="1"/>
      <c r="B102" s="1"/>
      <c r="C102" s="1"/>
      <c r="D102" s="1"/>
      <c r="E102" s="1"/>
      <c r="F102" s="1"/>
      <c r="G102" s="1"/>
    </row>
    <row r="103" spans="1:7" ht="15">
      <c r="A103" s="1"/>
      <c r="B103" s="1"/>
      <c r="C103" s="1"/>
      <c r="D103" s="1"/>
      <c r="E103" s="1"/>
      <c r="F103" s="1"/>
      <c r="G103" s="1"/>
    </row>
    <row r="104" spans="1:7" ht="15">
      <c r="A104" s="1"/>
      <c r="B104" s="1"/>
      <c r="C104" s="1"/>
      <c r="D104" s="1"/>
      <c r="E104" s="1"/>
      <c r="F104" s="1"/>
      <c r="G104" s="1"/>
    </row>
    <row r="105" spans="1:7" ht="15">
      <c r="A105" s="1"/>
      <c r="B105" s="1"/>
      <c r="C105" s="1"/>
      <c r="D105" s="1"/>
      <c r="E105" s="1"/>
      <c r="F105" s="1"/>
      <c r="G105" s="1"/>
    </row>
    <row r="106" spans="1:7" ht="15">
      <c r="A106" s="1"/>
      <c r="B106" s="1"/>
      <c r="C106" s="1"/>
      <c r="D106" s="1"/>
      <c r="E106" s="1"/>
      <c r="F106" s="1"/>
      <c r="G106" s="1"/>
    </row>
    <row r="107" spans="1:7" ht="15">
      <c r="A107" s="1"/>
      <c r="B107" s="1"/>
      <c r="C107" s="1"/>
      <c r="D107" s="1"/>
      <c r="E107" s="1"/>
      <c r="F107" s="1"/>
      <c r="G107" s="1"/>
    </row>
    <row r="108" spans="1:7" ht="15">
      <c r="A108" s="1"/>
      <c r="B108" s="1"/>
      <c r="C108" s="1"/>
      <c r="D108" s="1"/>
      <c r="E108" s="1"/>
      <c r="F108" s="1"/>
      <c r="G108" s="1"/>
    </row>
    <row r="109" spans="1:7" ht="15">
      <c r="A109" s="1"/>
      <c r="B109" s="1"/>
      <c r="C109" s="1"/>
      <c r="D109" s="1"/>
      <c r="E109" s="1"/>
      <c r="F109" s="1"/>
      <c r="G109" s="1"/>
    </row>
    <row r="110" spans="1:7" ht="15">
      <c r="A110" s="1"/>
      <c r="B110" s="1"/>
      <c r="C110" s="1"/>
      <c r="D110" s="1"/>
      <c r="E110" s="1"/>
      <c r="F110" s="1"/>
      <c r="G110" s="1"/>
    </row>
    <row r="111" spans="1:7" ht="15">
      <c r="A111" s="1"/>
      <c r="B111" s="1"/>
      <c r="C111" s="1"/>
      <c r="D111" s="1"/>
      <c r="E111" s="1"/>
      <c r="F111" s="1"/>
      <c r="G111" s="1"/>
    </row>
    <row r="112" spans="1:7" ht="15">
      <c r="A112" s="1"/>
      <c r="B112" s="1"/>
      <c r="C112" s="1"/>
      <c r="D112" s="1"/>
      <c r="E112" s="1"/>
      <c r="F112" s="1"/>
      <c r="G112" s="1"/>
    </row>
    <row r="113" spans="1:7" ht="15">
      <c r="A113" s="1"/>
      <c r="B113" s="1"/>
      <c r="C113" s="1"/>
      <c r="D113" s="1"/>
      <c r="E113" s="1"/>
      <c r="F113" s="1"/>
      <c r="G113" s="1"/>
    </row>
    <row r="114" spans="1:7" ht="15">
      <c r="A114" s="1"/>
      <c r="B114" s="1"/>
      <c r="C114" s="1"/>
      <c r="D114" s="1"/>
      <c r="E114" s="1"/>
      <c r="F114" s="1"/>
      <c r="G114" s="1"/>
    </row>
    <row r="115" spans="1:7" ht="15">
      <c r="A115" s="1"/>
      <c r="B115" s="1"/>
      <c r="C115" s="1"/>
      <c r="D115" s="1"/>
      <c r="E115" s="1"/>
      <c r="F115" s="1"/>
      <c r="G115" s="1"/>
    </row>
    <row r="116" spans="1:7" ht="15">
      <c r="A116" s="1"/>
      <c r="B116" s="1"/>
      <c r="C116" s="1"/>
      <c r="D116" s="1"/>
      <c r="E116" s="1"/>
      <c r="F116" s="1"/>
      <c r="G116" s="1"/>
    </row>
    <row r="117" spans="1:7" ht="15">
      <c r="A117" s="1"/>
      <c r="B117" s="1"/>
      <c r="C117" s="1"/>
      <c r="D117" s="1"/>
      <c r="E117" s="1"/>
      <c r="F117" s="1"/>
      <c r="G117" s="1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</sheetData>
  <sheetProtection algorithmName="SHA-512" hashValue="AB7WwqQzWLbclptgU5+XzAjI7nvO6iqCdfS/imC1iO8LmMF6spYMLOIu2TDKyHMBBrWBG0ITv7IXBwfM+ab9KA==" saltValue="g8owPkdnXRHUVh7GHY7pZg==" spinCount="100000" sheet="1" objects="1" scenarios="1"/>
  <protectedRanges>
    <protectedRange sqref="G74:G76" name="Oblast6_1"/>
    <protectedRange sqref="E2:E78" name="Oblast1_1"/>
  </protectedRanges>
  <mergeCells count="17">
    <mergeCell ref="B79:B80"/>
    <mergeCell ref="E79:F80"/>
    <mergeCell ref="A69:A76"/>
    <mergeCell ref="A33:A42"/>
    <mergeCell ref="A64:A68"/>
    <mergeCell ref="A43:A44"/>
    <mergeCell ref="A60:A63"/>
    <mergeCell ref="A21:A23"/>
    <mergeCell ref="A13:A18"/>
    <mergeCell ref="A19:A20"/>
    <mergeCell ref="A2:A9"/>
    <mergeCell ref="A10:A12"/>
    <mergeCell ref="A24:A32"/>
    <mergeCell ref="A55:A57"/>
    <mergeCell ref="A58:A59"/>
    <mergeCell ref="A52:A54"/>
    <mergeCell ref="A45:A5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Hovorková Petra</dc:creator>
  <cp:keywords/>
  <dc:description/>
  <cp:lastModifiedBy> Iva Mádlová</cp:lastModifiedBy>
  <cp:lastPrinted>2018-08-08T09:05:37Z</cp:lastPrinted>
  <dcterms:created xsi:type="dcterms:W3CDTF">2017-12-11T10:27:43Z</dcterms:created>
  <dcterms:modified xsi:type="dcterms:W3CDTF">2018-08-14T13:13:06Z</dcterms:modified>
  <cp:category/>
  <cp:version/>
  <cp:contentType/>
  <cp:contentStatus/>
</cp:coreProperties>
</file>