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8800" windowHeight="12435" tabRatio="878" activeTab="0"/>
  </bookViews>
  <sheets>
    <sheet name="Seznam položek" sheetId="1" r:id="rId1"/>
    <sheet name="externí disk 2 TB" sheetId="2" r:id="rId2"/>
    <sheet name="externí disk 4 TB" sheetId="3" r:id="rId3"/>
    <sheet name="externí disk 16 TB" sheetId="4" r:id="rId4"/>
    <sheet name="laserová multifunkční tisk. A4" sheetId="29" r:id="rId5"/>
    <sheet name="laserová multifunkční tisk. A3" sheetId="30" r:id="rId6"/>
    <sheet name="inkoustová multifunkční tisk.A4" sheetId="31" r:id="rId7"/>
    <sheet name="monitor základní 24&quot;" sheetId="10" r:id="rId8"/>
    <sheet name="monitor 27&quot;" sheetId="12" r:id="rId9"/>
    <sheet name="monitor 31&quot;" sheetId="13" r:id="rId10"/>
    <sheet name="notebook základní" sheetId="14" r:id="rId11"/>
    <sheet name="Dokovací stanice k notebooku" sheetId="32" r:id="rId12"/>
    <sheet name="notebook 1" sheetId="16" r:id="rId13"/>
    <sheet name="Dokovací stanice k notebooku 1" sheetId="17" r:id="rId14"/>
    <sheet name="notebook 2" sheetId="18" r:id="rId15"/>
    <sheet name="notebook 3" sheetId="34" r:id="rId16"/>
    <sheet name="notebook 4" sheetId="35" r:id="rId17"/>
    <sheet name="notebook 5" sheetId="19" r:id="rId18"/>
    <sheet name="notebook 6 (iOS)" sheetId="20" r:id="rId19"/>
    <sheet name="notebook 7" sheetId="36" r:id="rId20"/>
    <sheet name="Desktop základní" sheetId="21" r:id="rId21"/>
    <sheet name="Desktop výkonný" sheetId="22" r:id="rId22"/>
    <sheet name="Desktop 1" sheetId="23" r:id="rId23"/>
    <sheet name="Desktop 2" sheetId="24" r:id="rId24"/>
    <sheet name="Desktop 3" sheetId="25" r:id="rId25"/>
    <sheet name="All in one" sheetId="26" r:id="rId26"/>
    <sheet name="server 1" sheetId="38" r:id="rId27"/>
    <sheet name="server 2" sheetId="37" r:id="rId28"/>
    <sheet name="paměť RAM" sheetId="40" r:id="rId29"/>
    <sheet name="SSD disk" sheetId="41" r:id="rId30"/>
    <sheet name="tablet 1" sheetId="39" r:id="rId31"/>
    <sheet name="tablet 2" sheetId="27" r:id="rId3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<sst xmlns="http://schemas.openxmlformats.org/spreadsheetml/2006/main" count="1041" uniqueCount="359">
  <si>
    <t>č. položky</t>
  </si>
  <si>
    <t>popis položky</t>
  </si>
  <si>
    <t>Specifikace</t>
  </si>
  <si>
    <t>externí disk 2 TB</t>
  </si>
  <si>
    <t>externí disk 4 TB</t>
  </si>
  <si>
    <t>externí disk 16 TB</t>
  </si>
  <si>
    <t>laserová multifunkční tiskárna A4</t>
  </si>
  <si>
    <t>laserová multifunkční tiskárna A3</t>
  </si>
  <si>
    <t>inkoustová multifunkční tiskárna A4</t>
  </si>
  <si>
    <t>monitor základní 24"</t>
  </si>
  <si>
    <t>monitor výkonný 24"</t>
  </si>
  <si>
    <t>monitor 27"</t>
  </si>
  <si>
    <t>monitor 31"</t>
  </si>
  <si>
    <t>notebook základní</t>
  </si>
  <si>
    <t>Dokovací stanice k základnímu notebooku</t>
  </si>
  <si>
    <t>notebook 1</t>
  </si>
  <si>
    <t>Dokovací stanice k notebooku 1</t>
  </si>
  <si>
    <t>kompatibilní k NTB, položka č. 15</t>
  </si>
  <si>
    <t>notebook 2</t>
  </si>
  <si>
    <t>notebook 5</t>
  </si>
  <si>
    <t>notebook 6 (iOS)</t>
  </si>
  <si>
    <t>Desktop základní</t>
  </si>
  <si>
    <t>Desktop výkonný</t>
  </si>
  <si>
    <t>Desktop 1</t>
  </si>
  <si>
    <t>Desktop 2</t>
  </si>
  <si>
    <t>Desktop 3</t>
  </si>
  <si>
    <t>All in one</t>
  </si>
  <si>
    <t>tablet 2</t>
  </si>
  <si>
    <t>požadavek</t>
  </si>
  <si>
    <t>nabídka</t>
  </si>
  <si>
    <t>HDD</t>
  </si>
  <si>
    <t xml:space="preserve">Použití: </t>
  </si>
  <si>
    <t>Externí</t>
  </si>
  <si>
    <t>Kapacita disku</t>
  </si>
  <si>
    <t>Externí rozhraní:</t>
  </si>
  <si>
    <t>USB 3.0 zpětně kompatibilní s USB 2.0</t>
  </si>
  <si>
    <t>Typ úložiště</t>
  </si>
  <si>
    <t xml:space="preserve">Formát: </t>
  </si>
  <si>
    <t>2,5"</t>
  </si>
  <si>
    <t>Formát</t>
  </si>
  <si>
    <t>Minimálně 4 000 GB (4 TB)</t>
  </si>
  <si>
    <t>Minimálně 2 000 GB (2 TB)</t>
  </si>
  <si>
    <t>Záruka:</t>
  </si>
  <si>
    <t>minimálně 2 roky</t>
  </si>
  <si>
    <t>2,5" nebo 3,5"</t>
  </si>
  <si>
    <t>Minimálně 16 000 GB (16 TB)</t>
  </si>
  <si>
    <t>Provedení:</t>
  </si>
  <si>
    <t>IPS</t>
  </si>
  <si>
    <t>maximálně 5 ms</t>
  </si>
  <si>
    <t>Úhlopříčka:</t>
  </si>
  <si>
    <t>Rychlost odezvy:</t>
  </si>
  <si>
    <t>Statický kontrast:</t>
  </si>
  <si>
    <t>minimálně 1000:1</t>
  </si>
  <si>
    <t>minimálně 60 Hz</t>
  </si>
  <si>
    <t>Jas:</t>
  </si>
  <si>
    <t>Nativní rozlišení:</t>
  </si>
  <si>
    <t>Poměr stran:</t>
  </si>
  <si>
    <t>Širokoúhlý 16:9</t>
  </si>
  <si>
    <t>Povrch displeje:</t>
  </si>
  <si>
    <t>Matný nebo antireflexní</t>
  </si>
  <si>
    <t>Ovládání:</t>
  </si>
  <si>
    <t>Tlačítka na obrazovce</t>
  </si>
  <si>
    <t>ANO</t>
  </si>
  <si>
    <t>Otáčení a naklápění obrazovky:</t>
  </si>
  <si>
    <t>Výškově stavitelný stojan:</t>
  </si>
  <si>
    <t xml:space="preserve">Energetická efektivita: </t>
  </si>
  <si>
    <t>Splňuje normy ENERGY STAR® a EPEAT® Gold</t>
  </si>
  <si>
    <t xml:space="preserve">Záruka: </t>
  </si>
  <si>
    <t>Minimálně 3 roky, next business day On site</t>
  </si>
  <si>
    <t>minimálně 300 cd/m2</t>
  </si>
  <si>
    <t>27"-29"</t>
  </si>
  <si>
    <t>31"-34"</t>
  </si>
  <si>
    <t>Typ:</t>
  </si>
  <si>
    <t>Připojení:</t>
  </si>
  <si>
    <t>Wi-Fi</t>
  </si>
  <si>
    <t>Technologie tisku:</t>
  </si>
  <si>
    <t>Formát papíru:</t>
  </si>
  <si>
    <t>minimálně A4 a A5</t>
  </si>
  <si>
    <t>Funkce:</t>
  </si>
  <si>
    <t>kopírování, skenování, automatický oboustranný tisk (duplex)</t>
  </si>
  <si>
    <t>Tiskové rozlišení:</t>
  </si>
  <si>
    <t>min. 1200 dpi</t>
  </si>
  <si>
    <t>Rychlost tisku:</t>
  </si>
  <si>
    <t>min 20 stran černobíle / min, min 20 stran barevně / min</t>
  </si>
  <si>
    <t>Rozlišení skenování:</t>
  </si>
  <si>
    <t>minimálně 1200 dpi</t>
  </si>
  <si>
    <t>laserový barevný tisk</t>
  </si>
  <si>
    <t>minimálně A3, A4 a A5</t>
  </si>
  <si>
    <t>min USB, Wi-Fi, LAN</t>
  </si>
  <si>
    <t>minimálně 600 dpi</t>
  </si>
  <si>
    <t>Vstupní zásobník papíru:</t>
  </si>
  <si>
    <t>minimálně na 1000 ks</t>
  </si>
  <si>
    <t xml:space="preserve">Ovládání: </t>
  </si>
  <si>
    <t>minimálně 3 roky next business day On site</t>
  </si>
  <si>
    <t>kopírování, skenování, automatický oboustranný tisk (duplex), oboustranný automatický podavač (skener)</t>
  </si>
  <si>
    <t>min. 600 dpi</t>
  </si>
  <si>
    <t>minimálně 300 dpi</t>
  </si>
  <si>
    <t>Procesor</t>
  </si>
  <si>
    <t>Operační paměť</t>
  </si>
  <si>
    <t>Pevný disk</t>
  </si>
  <si>
    <t>Klávesnice</t>
  </si>
  <si>
    <t>Polohovací zařízení</t>
  </si>
  <si>
    <t>Síťová karta</t>
  </si>
  <si>
    <t>Displej</t>
  </si>
  <si>
    <t>Grafická karta</t>
  </si>
  <si>
    <t>Optická mechanika</t>
  </si>
  <si>
    <t>Audio</t>
  </si>
  <si>
    <t>Rozhraní</t>
  </si>
  <si>
    <t>Rozšiřující sloty:</t>
  </si>
  <si>
    <t>Porty</t>
  </si>
  <si>
    <t>Webová kamera</t>
  </si>
  <si>
    <t>OS</t>
  </si>
  <si>
    <t>Česká</t>
  </si>
  <si>
    <t>Touchpad s podporou gest, vypínačem, dvousměrným posunem a dvěma tlačítky pro výběr</t>
  </si>
  <si>
    <t>ANO, podpora 802.11g/n/ac</t>
  </si>
  <si>
    <t>minimální výkon 700 bodů PassMark</t>
  </si>
  <si>
    <t>ANO, interní, nebo externí DVD-RW</t>
  </si>
  <si>
    <t>min Bluetooth 4.1</t>
  </si>
  <si>
    <t>čtečka mediálních karet</t>
  </si>
  <si>
    <t>ANO, min. 720p</t>
  </si>
  <si>
    <t>běžný kancelářský OS</t>
  </si>
  <si>
    <t>ENERGY STAR®</t>
  </si>
  <si>
    <t>1x SSD 512 GB</t>
  </si>
  <si>
    <t>minimální výkon 800 bodů PassMark</t>
  </si>
  <si>
    <t>Výkon baterie</t>
  </si>
  <si>
    <t>výkon min. 8800 bodů PassMark</t>
  </si>
  <si>
    <t>Česká, podsvícená</t>
  </si>
  <si>
    <t>min. 70 Wh</t>
  </si>
  <si>
    <t>výkon min. 8200 bodů PassMark</t>
  </si>
  <si>
    <t>min 16 GB DDR4</t>
  </si>
  <si>
    <t>minimální výkon 2100 bodů PassMark</t>
  </si>
  <si>
    <t>antireflexní, úhlopříčka  15" - 16"panel IPS, min. rozlišení 3840 x 2160 px</t>
  </si>
  <si>
    <t>integrovaná, min 1 Gbps</t>
  </si>
  <si>
    <t>ANO, podpora 802.11b/g/n/ac</t>
  </si>
  <si>
    <t>Další požadavky:</t>
  </si>
  <si>
    <t>Integrovaná zvuková karta pro běžné ozvučení počítače</t>
  </si>
  <si>
    <t>min. 16 GB LPDDR3</t>
  </si>
  <si>
    <t>min. 1x SSD 512 GB</t>
  </si>
  <si>
    <t>Klávesnice a Touchpad</t>
  </si>
  <si>
    <t xml:space="preserve"> úhlopříčka min. 15,4", panel IPS, min. rozlišení 2880 x 1800 px</t>
  </si>
  <si>
    <t>ANO, podpora 802.11ac</t>
  </si>
  <si>
    <t>integrovaná</t>
  </si>
  <si>
    <t>min Bluetooth 4.2</t>
  </si>
  <si>
    <t>Podsvícená, Touch Bar s integrovaným snímačem Touch ID, Force Touch Trackpad</t>
  </si>
  <si>
    <t>min 4x USB-C</t>
  </si>
  <si>
    <t>macOS High Sierra</t>
  </si>
  <si>
    <t>Typ skříně:</t>
  </si>
  <si>
    <t>Mini tower</t>
  </si>
  <si>
    <t>Procesor:</t>
  </si>
  <si>
    <t>minimální výkon 6500 PassMark bodů</t>
  </si>
  <si>
    <t>Chipset:</t>
  </si>
  <si>
    <t>chipset umožňující funkce vzdálené správy a sledování počítače nezávisle na stavu či přítomnosti operačního systému, vzdálené zapnutí/vypnutí počítače a podpora hardwarové virtualizace</t>
  </si>
  <si>
    <t>Paměť:</t>
  </si>
  <si>
    <t>min. 8GB DDR3-1600 DIMM (1x8GB) RAM + další volný paměťový slot</t>
  </si>
  <si>
    <t>1x min.128GB SSD a další pevný disk, 3,5“ SATA HDD,  min. 1 TB, min. 7.200 ot./min.</t>
  </si>
  <si>
    <t>Pevný disk:</t>
  </si>
  <si>
    <t>Grafická karta:</t>
  </si>
  <si>
    <t>min. požadovaný výkon PassMark 700 bodů</t>
  </si>
  <si>
    <t>Zvuková karta:</t>
  </si>
  <si>
    <t>Síťová karta:</t>
  </si>
  <si>
    <t>integrovaná síťová karta umožňující připojení rychlostí min. 1 Gbps</t>
  </si>
  <si>
    <t>integrovaná zvuková karta postačující pro běžné ozvučení počítače</t>
  </si>
  <si>
    <t>Optická mechanika:</t>
  </si>
  <si>
    <t>jednotka DVD-RW SATA</t>
  </si>
  <si>
    <t>Porty:</t>
  </si>
  <si>
    <t>Zabezpečení:</t>
  </si>
  <si>
    <t xml:space="preserve"> volitelné zakázání portu SATA, povolení/zakázání sériových a paralelních portů a portů USB</t>
  </si>
  <si>
    <t>Příslušenství:</t>
  </si>
  <si>
    <t>drátová klávesnice pro Windows CZ s numerickou částí, drátová optická nebo laserová myš s 2 tlačítky a kolečkem (notebooková velikost myši je nepřípustná)</t>
  </si>
  <si>
    <t>Certifikace:</t>
  </si>
  <si>
    <t xml:space="preserve"> ENERGY STAR, hladina hluku nesmí překročit 4,0 B (A), v pohotovostním režimu a 4,5 B(A) při přístupu na pevný disk</t>
  </si>
  <si>
    <t>Operační systém:</t>
  </si>
  <si>
    <t>Minimálně 5 let, next business day On site</t>
  </si>
  <si>
    <t>minimální výkon 9400 PassMark bodů</t>
  </si>
  <si>
    <t>min. 16GB DDR3-1600 DIMM RAM + další volný paměťový slot</t>
  </si>
  <si>
    <t>1x min.256GB SSD a další pevný disk, 3,5“ SATA HDD,  min. 1 TB, min. 7.200 ot./min.</t>
  </si>
  <si>
    <t>Mini tower / midi tower</t>
  </si>
  <si>
    <t>minimální výkon 12000 PassMark bodů</t>
  </si>
  <si>
    <t>min. 32GB DDR4, min. 2400 MHz + další volný paměťový slot</t>
  </si>
  <si>
    <t>čtečka paměťových karet, klávesnice pro Windows CZ s numerickou částí, optická nebo laserová myš s 2 tlačítky a kolečkem (notebooková velikost myši je nepřípustná)</t>
  </si>
  <si>
    <t>minimální výkon 18600 PassMark bodů</t>
  </si>
  <si>
    <t>min. 64GB DDR4 - min 2 400 MHz (max 4x16GB) RAM + další volný paměťový slot</t>
  </si>
  <si>
    <t>min. 2 TB SSD PCIe 3.0</t>
  </si>
  <si>
    <t>čtečka paměťových karet, klávesnice EN s numerickou částí, optická nebo laserová myš s 2 tlačítky a kolečkem (notebooková velikost myši je nepřípustná)</t>
  </si>
  <si>
    <t>min. 2 TB SSD PCIe 3.0  a další pevný disk, 3,5“ SATA HDD,  min. 1 TB, min. 7.200 ot./min.</t>
  </si>
  <si>
    <t>min. 1x integrovaná síťová karta umožňující připojení rychlostí min. 1 Gbps + min. 1x 10-Gigabitový síťový adaptér se dvěma SFP+ sloty pro instalaci modulů, FCoE encapsulation, IEEE802.1AE, IEEE1588, 802.1D, 802.1p, 802.3ad, 802.1Q vyžadujeme kompatibilitu s originálními HPE SFP+ moduly (10G SFP+ LC LR Tranceiver 10km)</t>
  </si>
  <si>
    <t>AllInOne</t>
  </si>
  <si>
    <t>min. 32GB DDR4, min. 3200 MHz</t>
  </si>
  <si>
    <t>1x min. 512GB SSD</t>
  </si>
  <si>
    <t>Displej:</t>
  </si>
  <si>
    <t>min. 5120×2880 LED IPS</t>
  </si>
  <si>
    <t>integrovaná síťová karta umožňující připojení rychlostí min. 1 Gbps,  WiFi 802.11ac</t>
  </si>
  <si>
    <t>min. 4x USB 3.0, min. 2x USB-C 3.1 Gen2, min. 1x SDXC slot</t>
  </si>
  <si>
    <t>Rozhraní:</t>
  </si>
  <si>
    <t>min. Bluetooth v. 4.2</t>
  </si>
  <si>
    <t xml:space="preserve"> klávesnice CZ s numerickou klávesnicí, podsvícená, optická nebo laserová myš s 2 tlačítky a kolečkem</t>
  </si>
  <si>
    <t>RAM:</t>
  </si>
  <si>
    <t>ROM:</t>
  </si>
  <si>
    <t>Grafika:</t>
  </si>
  <si>
    <t>Baterie:</t>
  </si>
  <si>
    <t>OS:</t>
  </si>
  <si>
    <t>min. 64 GB</t>
  </si>
  <si>
    <t>min. 2 GB</t>
  </si>
  <si>
    <t>dotykový, uhlopříčka min 8 ", IPS, rozlišeni min. 1280 × 800 px</t>
  </si>
  <si>
    <t>Podpora GNSS:</t>
  </si>
  <si>
    <t>GPS, Glonass</t>
  </si>
  <si>
    <t>min. 1x slot pro Sim kartu, min. 1x slot pro SD kartu,
min. 1x USB 3.0</t>
  </si>
  <si>
    <t xml:space="preserve"> min. 7500 mAh</t>
  </si>
  <si>
    <t xml:space="preserve"> běžný kancelářský OS</t>
  </si>
  <si>
    <t>Odolný proti vodě a prachu musí splňovat certifikaci IP67 a vojenský standard MIL-STD 810G</t>
  </si>
  <si>
    <t>brašna na tablet z voděodolného materiálu s popruhem a kapsami na příslušenství, ochrana displeje proti poškrábání, náhradní baterie, paměťová karta</t>
  </si>
  <si>
    <t>minimální výkon dle testu PassMark: 1280 bodů</t>
  </si>
  <si>
    <t>notebook 3</t>
  </si>
  <si>
    <t>notebook 4</t>
  </si>
  <si>
    <t>notebook 7</t>
  </si>
  <si>
    <t>server 1</t>
  </si>
  <si>
    <t>server 2</t>
  </si>
  <si>
    <t>paměť RAM</t>
  </si>
  <si>
    <t>SSD disk</t>
  </si>
  <si>
    <t>tablet 1</t>
  </si>
  <si>
    <t>antireflexní, úhlopříčka  15" - 16"panel IPS, min. rozlišení 1980 x 1080 (Full HD), LED podsvícení</t>
  </si>
  <si>
    <t>min Bluetooth 4.0</t>
  </si>
  <si>
    <t>výkon min. 8000 bodů PassMark</t>
  </si>
  <si>
    <t>dotykový, sklopný o min. 180°, úhlopříčka  15" - 16"panel IPS, min. rozlišení 3840 x 2160 px, LED podsvícení</t>
  </si>
  <si>
    <t>dedikovaná, minimální výkon 2000 bodů PassMark</t>
  </si>
  <si>
    <t>bez mechaniky</t>
  </si>
  <si>
    <t xml:space="preserve"> 2x USB 3.1 gen.1 nebo min. 2x USB-C a min. 1x adaptér na USB-A, min. 1x HDMI; 1x vstup napájení (AC); 1x port RJ-45;  1x výstup na sluchátka, 1x vstup pro mikrofon</t>
  </si>
  <si>
    <t>min. 75 Wh</t>
  </si>
  <si>
    <t>výkon min. 8000 bodů PassMark, min 8MB</t>
  </si>
  <si>
    <t xml:space="preserve">min. 1x SSD 512GB </t>
  </si>
  <si>
    <t>lesklý, překlopitelný, úhlopříčka  13" - 14" , min. rozlišení 3840 x 2160 px</t>
  </si>
  <si>
    <t>min. 1x  USB 3.0 (3.1. gen 1), min. 2x USB 3.1 type-C</t>
  </si>
  <si>
    <t>celokovová konstrukce</t>
  </si>
  <si>
    <t>Maximální hmotnost:</t>
  </si>
  <si>
    <t>1,7 kg včetně baterie</t>
  </si>
  <si>
    <t>minimální výkon dle testu PassMark: 5000 bodů</t>
  </si>
  <si>
    <t>min. 16 GB DDR</t>
  </si>
  <si>
    <t>dotykový, uhlopříčka min 12" - 14" , IPS, rozlišeni min. 2560 x 1440 px px</t>
  </si>
  <si>
    <t>min. 1x USB 3.1 Type-C, min. 1x USB 3.0 (možno i přez adaptér) 1x combo audio jack</t>
  </si>
  <si>
    <t>Klávesnice:</t>
  </si>
  <si>
    <t>odnímatelná klávesnice pro Windows CZ jako součást tabletu, podsvícená</t>
  </si>
  <si>
    <t>dotykové pero</t>
  </si>
  <si>
    <t>minimální výkon 9500 PassMark bodů</t>
  </si>
  <si>
    <t>min. 16GB DDR4 + další volný paměťový slot</t>
  </si>
  <si>
    <t>pevný disk, 3,5“ SATA HDD, min. 4 TB, 7.200 ot./min.</t>
  </si>
  <si>
    <t>min. požadovaný výkon PassMark 1000 bodů</t>
  </si>
  <si>
    <t>min. 1x integrovaná síťová karta umožňující připojení rychlostí min. 1 Gbps</t>
  </si>
  <si>
    <t>Rozšiřující volné sloty:</t>
  </si>
  <si>
    <t xml:space="preserve"> min. 1 slot PCIe x16 s plnou výškou, min. 1 slot PCIe x1 s plnou výškou, min. 1 slot PCIe x8 s plnou výškou</t>
  </si>
  <si>
    <t xml:space="preserve"> min. 4x USB 3.0 (min 2x vpředu), min. 2x SATA, min. 1x VGA, min.1x HDMI nebo DisplayPort, 1x zvukový vstup, 1x zvukový výstup, 1x RJ-45</t>
  </si>
  <si>
    <t>č. 30</t>
  </si>
  <si>
    <t>min. 64GB DDR4 + další volné paměťové sloty na min. 64 GB RAM (Položka č. 31)</t>
  </si>
  <si>
    <t>3,5“ SATA min. 8 TB 7200 otáček v RAID 5 + možnost zapojení SSD disku viz položka č. 32</t>
  </si>
  <si>
    <t>min. požadovaný výkon PassMark 1100 bodů</t>
  </si>
  <si>
    <t>integrovaná GLAN síťová karta umožňující připojení rychlostí min. 1 Gbps</t>
  </si>
  <si>
    <t>min. 1 slot PCIe 3.0 x16 s plnou výškou, min. 1 slot PCIe 3.0 x1 s plnou výškou, min. 1 slot PCIe 3.0 x4 s plnou výškou, min. 1 slot PCI</t>
  </si>
  <si>
    <t>min. 6x USB 3.0 (min.2x vpředu), min. 2x SATA, min. 1x VGA, min. 1x DisplayPort nebo min. 1x HDMI, 1x RJ-45, 1x přední výstup pro sluchátka, 1x přední vstup na mikrofon</t>
  </si>
  <si>
    <t>Kapacita:</t>
  </si>
  <si>
    <t>200 GB</t>
  </si>
  <si>
    <t>Rychlost zápisu:</t>
  </si>
  <si>
    <t>minimálně 250 Mb/s</t>
  </si>
  <si>
    <t>Rychlost čtení:</t>
  </si>
  <si>
    <t xml:space="preserve"> minimálně 500 Mb/s</t>
  </si>
  <si>
    <t>Kompatibilita s položkou č. 30</t>
  </si>
  <si>
    <t>Typ paměti:</t>
  </si>
  <si>
    <t>DDR4</t>
  </si>
  <si>
    <t>Velikost paměti:</t>
  </si>
  <si>
    <t>Minimálně 64 GB</t>
  </si>
  <si>
    <t>Frekvence paměti:</t>
  </si>
  <si>
    <t>Minimálně 2400 MHz</t>
  </si>
  <si>
    <t>minimálně 250 cd/m2</t>
  </si>
  <si>
    <t>min 4 GB DDR4 + další volný paměťový slot</t>
  </si>
  <si>
    <t>Integrovaná zvuková karta pro běžné ozvučení počítače, integrovaný mikrofon, stereo reproduktory</t>
  </si>
  <si>
    <t>min 8GB DDR4 + další volný paměťový slot</t>
  </si>
  <si>
    <t>min 16 GB DDR4 + další volný paměťový slot</t>
  </si>
  <si>
    <t>počet</t>
  </si>
  <si>
    <t>maximální jednotková cena bez DPH (Kč)</t>
  </si>
  <si>
    <t>jednotková cena bez DPH (Kč)</t>
  </si>
  <si>
    <t>celková cena bez DPH za položku (Kč)</t>
  </si>
  <si>
    <t>Výrobce, typ</t>
  </si>
  <si>
    <t>nerelevantní</t>
  </si>
  <si>
    <t>notebook 6</t>
  </si>
  <si>
    <t>celková částka</t>
  </si>
  <si>
    <t>předpokládaná jednotková cena bez DPH (Kč)</t>
  </si>
  <si>
    <t>Kapacita disku:</t>
  </si>
  <si>
    <t>Typ úložiště:</t>
  </si>
  <si>
    <t>Formát:</t>
  </si>
  <si>
    <t>kopírování, skenování, automatický oboustranný tisk (duplex), možnost skenování do emailu nebo síťové složky</t>
  </si>
  <si>
    <t>Typ panelu:</t>
  </si>
  <si>
    <t>Obnovovací frekvence:</t>
  </si>
  <si>
    <t>Konektivita minimální požadavky:</t>
  </si>
  <si>
    <t>min. 1920 x 1080 px (Full HD)</t>
  </si>
  <si>
    <t>min. 3840 x 2160 px (4K Ultra HD)</t>
  </si>
  <si>
    <t>Operační paměť:</t>
  </si>
  <si>
    <t>Polohovací zařízení:</t>
  </si>
  <si>
    <t>Wi-Fi:</t>
  </si>
  <si>
    <t>Audio:</t>
  </si>
  <si>
    <t>Webová kamera:</t>
  </si>
  <si>
    <t>1x SSD min. 256 GB nebo 1xSSD min 128 GB + 1x HDD min. 500 GB min 5400 ot/min.</t>
  </si>
  <si>
    <t>itnegrovaná, min 1 Gbps</t>
  </si>
  <si>
    <t>ANO, interní nebo externí DVD-RW</t>
  </si>
  <si>
    <t>Hmotnost:</t>
  </si>
  <si>
    <t>Výkon baterie:</t>
  </si>
  <si>
    <t>min.1x SSD min.512 GB</t>
  </si>
  <si>
    <t>min. 40 Wh</t>
  </si>
  <si>
    <t>min. 1x SSD min. 256GB + min. 1x HDD min. 1 TB 7200 RPM (nebo další min. 1x SSD min. 256 GB)</t>
  </si>
  <si>
    <t>antireflexní, úhlopříčka  17" - 18"panel IPS, min. rozlišení 1920 x 1080 (Full HD), LED podsvícení</t>
  </si>
  <si>
    <t>antireflexní, úhlopříčka 12,5" - 14"panel IPS, min. rozlišení 1920 x 1080 (Full HD), LED podsvícení</t>
  </si>
  <si>
    <t>antireflexní, úhlopříčka 14" - 16"panel IPS, rozlišení 
min. 1920 x 1080 px (Full HD), LED podsvícení</t>
  </si>
  <si>
    <t>min. 32 GB DDR4</t>
  </si>
  <si>
    <t>min. 1x SSD min. 512 GB + min. 1x HDD min. 1 TB 7200 RPM  (nebo další min. 1x SSD min.256 GB)</t>
  </si>
  <si>
    <t>min. 2x USB 3.0, min. 1x USB 3.1, min. 1x HDMI nebo min. 1x mini DisplayPort nebo min.1x DisplayPort; 1x vstup napájení (AC); 1x port RJ-45;  1x výstup na sluchátka, 1x vstup pro mikrofon</t>
  </si>
  <si>
    <t>min. 1x SSD min. 512 GB</t>
  </si>
  <si>
    <t>notebook 4 (Pracovní notebook s dotykovým displejem)</t>
  </si>
  <si>
    <t xml:space="preserve"> dotykové pero, Multi port hub (min. 3x USB 3.0, min. 1x USB-C, min. 1x GLAN port)</t>
  </si>
  <si>
    <t>min. 1x DisplayPort nebo min. 1x HDMI, min. 1x USB 3.1</t>
  </si>
  <si>
    <t>min. 1x DisplayPort nebo min. 1x HDMI, dále min. 2x USB 2.0 nebo min. 2x USB  3.0</t>
  </si>
  <si>
    <t>min. 1x HDMI nebo 1x Displayport, min 2x USB, min 1x LAN</t>
  </si>
  <si>
    <t>min. 1x DisplayPort nebo min. 1x HDMI, dále min. 1x VGA, min.1x USB 2.0 nebo min 1x USB 3.0</t>
  </si>
  <si>
    <t>min 1x USB-C, min. 1x USB 3.0, 1x výstup na sluchátka, 1x zvukový na mikrofon, 1x RJ-45, min. 1x HDMI</t>
  </si>
  <si>
    <t>čtečka otisku prstů, TPM čip</t>
  </si>
  <si>
    <t>Česká, podsvícená, odolná proti polití</t>
  </si>
  <si>
    <t>Dotykový displej</t>
  </si>
  <si>
    <t>Inkoustový barevný tisk</t>
  </si>
  <si>
    <t>Rychlost tisku a kopírování:</t>
  </si>
  <si>
    <t>min 25 stran A4 černobíle / min, min 25 stran A4 barevně / min</t>
  </si>
  <si>
    <t>min 45 stran A4 černobíle / min, min 45 stran A4 barevně / min</t>
  </si>
  <si>
    <t>min USB, Wi-Fi,  LAN</t>
  </si>
  <si>
    <t>multifunkční tiskárna A3</t>
  </si>
  <si>
    <t>barevný tisk</t>
  </si>
  <si>
    <t>23.5"-26"</t>
  </si>
  <si>
    <t>maximálně 6 ms</t>
  </si>
  <si>
    <t>výkon min. 4000 bodů PassMark</t>
  </si>
  <si>
    <t>min. 3 porty USB, z toho min 1x USB 3.1 Gen1, min 1x USB-C, min. 1x HDMI nebo 1x DisplayPort; 1x vstup napájení (AC); 1x port RJ-45; 1x dokovací konektor nebo min. možnost zapojení univerálního dock prostřednictvím USB , 1x výstup na sluchátka, 1x vstup pro mikrofon</t>
  </si>
  <si>
    <t>kompatibilní k NTB, položka č. 13</t>
  </si>
  <si>
    <t>výkon min. 7000 bodů PassMark</t>
  </si>
  <si>
    <t>výkon min. 8500 bodů PassMark</t>
  </si>
  <si>
    <t>dedikovaná, minimální výkon 10200 bodů PassMark</t>
  </si>
  <si>
    <t>min. 2x min. USB 3.1, min. 1x HDMI nebo min. 1x mini DisplayPort nebo min.1x DisplayPort; 1x vstup napájení (AC); 1x port RJ-45;  1x výstup na sluchátka, 1x vstup pro mikrofon</t>
  </si>
  <si>
    <t>minimální výkon 3140 bodů PassMark</t>
  </si>
  <si>
    <t>min. 4 USB 3.0 (3.1), min. 2x SATA, min. 1x sériový port, min. 1x VGA, min. 1x DisplayPort nebo min. 1x HDMI, 1x RJ-45, 1x výstup pro sluchátka, 1x výstup na mikrofon</t>
  </si>
  <si>
    <t>min. 4 USB 3.0 (3.1), min. 2x SATA, min. 1x sériový port, min. 1x VGA, min. 2x DisplayPort nebo min. 2x HDMI, 1x RJ-45, 1x výstup pro sluchátka, 1x výstup na mikrofon</t>
  </si>
  <si>
    <t xml:space="preserve"> 1x min. 128GB NVMe SSD a další 1x min. 480 GB SSD a 1x  3,5“ SATA HDD, min. 6 TB, min.5400 ot./min. (může být složeno i z více disků min. 5400 ot/min.</t>
  </si>
  <si>
    <t>Porty: min. 4x USB 3.1, min. 2x SATA, min. 1x sériový port, min. 1x VGA, min. 2x DisplayPort nebo min. 2x HDMI, 1x RJ-45, 1x výstup pro sluchátka, 1x vstup na mikrofon</t>
  </si>
  <si>
    <t>min. požadovaný výkon PassMark 10400 bodů</t>
  </si>
  <si>
    <t>minimální výkon 18200 PassMark bodů</t>
  </si>
  <si>
    <t>min. požadovaný výkon PassMark 10400 bodů, možnost rozšíření o další grafickou kartu</t>
  </si>
  <si>
    <t>min. 4x USB 3.0 (min. 2x vpředu),min. 2x SATA, 1x sériový port,min. 1x VGA, min. 2x DisplayPort nebo min. 2x HDMI, 1x zvukový vstup, 1x zvukový výstup, 1x RJ-45</t>
  </si>
  <si>
    <t>min. 4x USB 3.0 (min. 2x vpředu), min. 2x SATA, 1x sériový port, min. 1x VGA, min. 2x DisplayPort nebo 2x HDMI, 1x zvukový vstup, 1x zvukový výstup, 1x RJ-45</t>
  </si>
  <si>
    <t>min. požadovaný výkon PassMark 7000 bodů</t>
  </si>
  <si>
    <t>min. 1x HDMI; min. 1x USB - C, min. 1x USB 3.1, 1x vstup napájení (AC); 1x port RJ-45;  1x dokovací konektor nebo min. možnost zapojení univerálního dock prostřednictvím USB, 1x výstup na sluchátka, 1x vstup pro mikrofon,  min. možnost zapojení univerálního dock prostřednictvím USB</t>
  </si>
  <si>
    <t>max. 1,6 kg včetně baterie</t>
  </si>
  <si>
    <t>Longlife min. 70 Wh</t>
  </si>
  <si>
    <t>min. 1x SSD M.2 512 GB</t>
  </si>
  <si>
    <t>min. 55 Wh</t>
  </si>
  <si>
    <t>čtečka otisků prstů</t>
  </si>
  <si>
    <t>integrovaná, min 1 Gbps (možno formou redukce)</t>
  </si>
  <si>
    <t>dedikovaná, minimální výkon 7200 bodů PassMark</t>
  </si>
  <si>
    <r>
      <t>doba dodání ve dnech</t>
    </r>
    <r>
      <rPr>
        <b/>
        <sz val="9"/>
        <color theme="1"/>
        <rFont val="Calibri"/>
        <family val="2"/>
        <scheme val="minor"/>
      </rPr>
      <t xml:space="preserve"> (od odeslání písemné objednávky)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</si>
</sst>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0">
    <xf numFmtId="0" fontId="0" fillId="0" borderId="0" xfId="0"/>
    <xf numFmtId="0" fontId="2" fillId="2" borderId="1" xfId="0" applyFont="1" applyFill="1" applyBorder="1" applyAlignment="1">
      <alignment wrapText="1"/>
    </xf>
    <xf numFmtId="0" fontId="0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5" fontId="0" fillId="4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0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8" fillId="0" borderId="0" xfId="2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Border="1"/>
    <xf numFmtId="0" fontId="7" fillId="0" borderId="1" xfId="0" applyFont="1" applyBorder="1"/>
    <xf numFmtId="164" fontId="7" fillId="0" borderId="1" xfId="0" applyNumberFormat="1" applyFont="1" applyBorder="1"/>
    <xf numFmtId="0" fontId="0" fillId="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20" fontId="0" fillId="0" borderId="1" xfId="0" applyNumberFormat="1" applyBorder="1" applyAlignment="1">
      <alignment wrapText="1"/>
    </xf>
    <xf numFmtId="0" fontId="0" fillId="5" borderId="0" xfId="0" applyFill="1" applyAlignment="1">
      <alignment horizontal="center" vertical="center"/>
    </xf>
    <xf numFmtId="0" fontId="6" fillId="0" borderId="0" xfId="0" applyFont="1"/>
    <xf numFmtId="0" fontId="6" fillId="0" borderId="0" xfId="0" applyFont="1" applyFill="1" applyBorder="1"/>
    <xf numFmtId="0" fontId="3" fillId="0" borderId="0" xfId="0" applyFont="1" applyAlignment="1">
      <alignment wrapText="1"/>
    </xf>
    <xf numFmtId="0" fontId="0" fillId="0" borderId="0" xfId="0" applyFont="1"/>
    <xf numFmtId="0" fontId="3" fillId="0" borderId="1" xfId="0" applyFont="1" applyBorder="1" applyAlignment="1">
      <alignment wrapText="1"/>
    </xf>
    <xf numFmtId="0" fontId="6" fillId="0" borderId="0" xfId="0" applyFont="1"/>
    <xf numFmtId="0" fontId="0" fillId="4" borderId="3" xfId="0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3" fillId="5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4" borderId="1" xfId="0" applyFont="1" applyFill="1" applyBorder="1"/>
    <xf numFmtId="0" fontId="0" fillId="4" borderId="3" xfId="0" applyFill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0" fillId="6" borderId="2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wrapText="1"/>
    </xf>
    <xf numFmtId="0" fontId="0" fillId="6" borderId="1" xfId="0" applyFont="1" applyFill="1" applyBorder="1" applyAlignment="1">
      <alignment vertical="center" wrapText="1"/>
    </xf>
    <xf numFmtId="0" fontId="0" fillId="4" borderId="1" xfId="0" applyFont="1" applyFill="1" applyBorder="1"/>
    <xf numFmtId="0" fontId="0" fillId="5" borderId="1" xfId="0" applyFont="1" applyFill="1" applyBorder="1" applyAlignment="1">
      <alignment vertical="center" wrapText="1"/>
    </xf>
    <xf numFmtId="0" fontId="0" fillId="0" borderId="0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Border="1"/>
    <xf numFmtId="0" fontId="0" fillId="0" borderId="0" xfId="0" applyFont="1" applyAlignment="1">
      <alignment wrapText="1"/>
    </xf>
    <xf numFmtId="0" fontId="0" fillId="0" borderId="0" xfId="0" applyFont="1"/>
    <xf numFmtId="164" fontId="0" fillId="0" borderId="0" xfId="0" applyNumberFormat="1" applyFont="1"/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1"/>
  <sheetViews>
    <sheetView tabSelected="1" zoomScale="85" zoomScaleNormal="85" workbookViewId="0" topLeftCell="A1">
      <selection activeCell="G2" sqref="G2:G33"/>
    </sheetView>
  </sheetViews>
  <sheetFormatPr defaultColWidth="9.140625" defaultRowHeight="15"/>
  <cols>
    <col min="1" max="1" width="6.8515625" style="5" bestFit="1" customWidth="1"/>
    <col min="2" max="2" width="30.8515625" style="66" customWidth="1"/>
    <col min="3" max="3" width="7.140625" style="67" customWidth="1"/>
    <col min="4" max="4" width="13.57421875" style="67" customWidth="1"/>
    <col min="5" max="7" width="15.7109375" style="67" bestFit="1" customWidth="1"/>
    <col min="8" max="8" width="16.00390625" style="67" bestFit="1" customWidth="1"/>
    <col min="9" max="9" width="23.140625" style="67" customWidth="1"/>
  </cols>
  <sheetData>
    <row r="1" spans="1:9" ht="55.5" thickBot="1">
      <c r="A1" s="53" t="s">
        <v>0</v>
      </c>
      <c r="B1" s="54" t="s">
        <v>1</v>
      </c>
      <c r="C1" s="54" t="s">
        <v>275</v>
      </c>
      <c r="D1" s="54" t="s">
        <v>358</v>
      </c>
      <c r="E1" s="55" t="s">
        <v>283</v>
      </c>
      <c r="F1" s="54" t="s">
        <v>276</v>
      </c>
      <c r="G1" s="54" t="s">
        <v>277</v>
      </c>
      <c r="H1" s="56" t="s">
        <v>278</v>
      </c>
      <c r="I1" s="57" t="s">
        <v>279</v>
      </c>
    </row>
    <row r="2" spans="1:11" ht="15">
      <c r="A2" s="10">
        <v>1</v>
      </c>
      <c r="B2" s="58" t="s">
        <v>3</v>
      </c>
      <c r="C2" s="11">
        <v>8</v>
      </c>
      <c r="D2" s="11">
        <v>30</v>
      </c>
      <c r="E2" s="12">
        <v>1735</v>
      </c>
      <c r="F2" s="12">
        <v>1735</v>
      </c>
      <c r="G2" s="13"/>
      <c r="H2" s="12">
        <f aca="true" t="shared" si="0" ref="H2:H33">SUM(G2*C2)</f>
        <v>0</v>
      </c>
      <c r="I2" s="59"/>
      <c r="K2" s="5"/>
    </row>
    <row r="3" spans="1:11" ht="15">
      <c r="A3" s="14">
        <v>2</v>
      </c>
      <c r="B3" s="60" t="s">
        <v>4</v>
      </c>
      <c r="C3" s="15">
        <v>4</v>
      </c>
      <c r="D3" s="11">
        <v>30</v>
      </c>
      <c r="E3" s="12">
        <v>4000</v>
      </c>
      <c r="F3" s="12" t="s">
        <v>280</v>
      </c>
      <c r="G3" s="16"/>
      <c r="H3" s="12">
        <f t="shared" si="0"/>
        <v>0</v>
      </c>
      <c r="I3" s="61"/>
      <c r="K3" s="5"/>
    </row>
    <row r="4" spans="1:11" ht="15">
      <c r="A4" s="14">
        <v>3</v>
      </c>
      <c r="B4" s="60" t="s">
        <v>5</v>
      </c>
      <c r="C4" s="15">
        <v>1</v>
      </c>
      <c r="D4" s="11">
        <v>30</v>
      </c>
      <c r="E4" s="12">
        <v>12000</v>
      </c>
      <c r="F4" s="12" t="s">
        <v>280</v>
      </c>
      <c r="G4" s="16"/>
      <c r="H4" s="12">
        <f t="shared" si="0"/>
        <v>0</v>
      </c>
      <c r="I4" s="61"/>
      <c r="K4" s="5"/>
    </row>
    <row r="5" spans="1:11" ht="15">
      <c r="A5" s="10">
        <v>4</v>
      </c>
      <c r="B5" s="60" t="s">
        <v>6</v>
      </c>
      <c r="C5" s="15">
        <v>3</v>
      </c>
      <c r="D5" s="11">
        <v>30</v>
      </c>
      <c r="E5" s="12">
        <v>21488</v>
      </c>
      <c r="F5" s="12">
        <v>21488</v>
      </c>
      <c r="G5" s="16"/>
      <c r="H5" s="12">
        <f t="shared" si="0"/>
        <v>0</v>
      </c>
      <c r="I5" s="61"/>
      <c r="K5" s="5"/>
    </row>
    <row r="6" spans="1:11" ht="15">
      <c r="A6" s="14">
        <v>5</v>
      </c>
      <c r="B6" s="62" t="s">
        <v>7</v>
      </c>
      <c r="C6" s="15">
        <v>1</v>
      </c>
      <c r="D6" s="11">
        <v>60</v>
      </c>
      <c r="E6" s="12">
        <v>84875</v>
      </c>
      <c r="F6" s="12" t="s">
        <v>280</v>
      </c>
      <c r="G6" s="16"/>
      <c r="H6" s="12">
        <f t="shared" si="0"/>
        <v>0</v>
      </c>
      <c r="I6" s="61"/>
      <c r="K6" s="5"/>
    </row>
    <row r="7" spans="1:11" ht="30">
      <c r="A7" s="14">
        <v>6</v>
      </c>
      <c r="B7" s="60" t="s">
        <v>8</v>
      </c>
      <c r="C7" s="15">
        <v>1</v>
      </c>
      <c r="D7" s="11">
        <v>30</v>
      </c>
      <c r="E7" s="12">
        <v>2479</v>
      </c>
      <c r="F7" s="12">
        <v>2479</v>
      </c>
      <c r="G7" s="16"/>
      <c r="H7" s="12">
        <f t="shared" si="0"/>
        <v>0</v>
      </c>
      <c r="I7" s="61"/>
      <c r="K7" s="5"/>
    </row>
    <row r="8" spans="1:11" ht="15">
      <c r="A8" s="10">
        <v>7</v>
      </c>
      <c r="B8" s="60" t="s">
        <v>9</v>
      </c>
      <c r="C8" s="15">
        <v>55</v>
      </c>
      <c r="D8" s="11">
        <v>30</v>
      </c>
      <c r="E8" s="12">
        <v>3305</v>
      </c>
      <c r="F8" s="12">
        <v>3305</v>
      </c>
      <c r="G8" s="16"/>
      <c r="H8" s="12">
        <f t="shared" si="0"/>
        <v>0</v>
      </c>
      <c r="I8" s="18"/>
      <c r="K8" s="39"/>
    </row>
    <row r="9" spans="1:11" ht="15">
      <c r="A9" s="14">
        <v>8</v>
      </c>
      <c r="B9" s="60" t="s">
        <v>10</v>
      </c>
      <c r="C9" s="15">
        <v>2</v>
      </c>
      <c r="D9" s="11">
        <v>30</v>
      </c>
      <c r="E9" s="12">
        <v>8200</v>
      </c>
      <c r="F9" s="12" t="s">
        <v>280</v>
      </c>
      <c r="G9" s="16"/>
      <c r="H9" s="12">
        <f t="shared" si="0"/>
        <v>0</v>
      </c>
      <c r="I9" s="18"/>
      <c r="K9" s="5"/>
    </row>
    <row r="10" spans="1:11" ht="15">
      <c r="A10" s="14">
        <v>9</v>
      </c>
      <c r="B10" s="60" t="s">
        <v>11</v>
      </c>
      <c r="C10" s="15">
        <v>16</v>
      </c>
      <c r="D10" s="11">
        <v>30</v>
      </c>
      <c r="E10" s="12">
        <v>12199</v>
      </c>
      <c r="F10" s="12" t="s">
        <v>280</v>
      </c>
      <c r="G10" s="16"/>
      <c r="H10" s="12">
        <f t="shared" si="0"/>
        <v>0</v>
      </c>
      <c r="I10" s="61"/>
      <c r="K10" s="39"/>
    </row>
    <row r="11" spans="1:11" ht="15">
      <c r="A11" s="10">
        <v>10</v>
      </c>
      <c r="B11" s="60" t="s">
        <v>12</v>
      </c>
      <c r="C11" s="15">
        <v>1</v>
      </c>
      <c r="D11" s="11">
        <v>30</v>
      </c>
      <c r="E11" s="12">
        <v>27677</v>
      </c>
      <c r="F11" s="12" t="s">
        <v>280</v>
      </c>
      <c r="G11" s="16"/>
      <c r="H11" s="12">
        <f t="shared" si="0"/>
        <v>0</v>
      </c>
      <c r="I11" s="61"/>
      <c r="K11" s="39"/>
    </row>
    <row r="12" spans="1:11" ht="15">
      <c r="A12" s="14">
        <v>11</v>
      </c>
      <c r="B12" s="60" t="s">
        <v>13</v>
      </c>
      <c r="C12" s="15">
        <v>22</v>
      </c>
      <c r="D12" s="11">
        <v>30</v>
      </c>
      <c r="E12" s="12">
        <v>16529</v>
      </c>
      <c r="F12" s="12">
        <v>16529</v>
      </c>
      <c r="G12" s="16"/>
      <c r="H12" s="12">
        <f t="shared" si="0"/>
        <v>0</v>
      </c>
      <c r="I12" s="19"/>
      <c r="K12" s="39"/>
    </row>
    <row r="13" spans="1:11" ht="30">
      <c r="A13" s="14">
        <v>12</v>
      </c>
      <c r="B13" s="60" t="s">
        <v>14</v>
      </c>
      <c r="C13" s="20">
        <v>10</v>
      </c>
      <c r="D13" s="11">
        <v>30</v>
      </c>
      <c r="E13" s="12">
        <v>4131</v>
      </c>
      <c r="F13" s="12">
        <v>4131</v>
      </c>
      <c r="G13" s="16"/>
      <c r="H13" s="12">
        <f t="shared" si="0"/>
        <v>0</v>
      </c>
      <c r="I13" s="18"/>
      <c r="K13" s="41"/>
    </row>
    <row r="14" spans="1:11" ht="15">
      <c r="A14" s="10">
        <v>13</v>
      </c>
      <c r="B14" s="60" t="s">
        <v>15</v>
      </c>
      <c r="C14" s="15">
        <v>5</v>
      </c>
      <c r="D14" s="11">
        <v>30</v>
      </c>
      <c r="E14" s="12">
        <v>33050</v>
      </c>
      <c r="F14" s="12" t="s">
        <v>280</v>
      </c>
      <c r="G14" s="16"/>
      <c r="H14" s="12">
        <f t="shared" si="0"/>
        <v>0</v>
      </c>
      <c r="I14" s="18"/>
      <c r="K14" s="41"/>
    </row>
    <row r="15" spans="1:11" ht="15">
      <c r="A15" s="14">
        <v>14</v>
      </c>
      <c r="B15" s="60" t="s">
        <v>16</v>
      </c>
      <c r="C15" s="15">
        <v>5</v>
      </c>
      <c r="D15" s="11">
        <v>30</v>
      </c>
      <c r="E15" s="12">
        <v>3081</v>
      </c>
      <c r="F15" s="12" t="s">
        <v>280</v>
      </c>
      <c r="G15" s="16"/>
      <c r="H15" s="12">
        <f t="shared" si="0"/>
        <v>0</v>
      </c>
      <c r="I15" s="18"/>
      <c r="K15" s="36"/>
    </row>
    <row r="16" spans="1:11" ht="15">
      <c r="A16" s="14">
        <v>15</v>
      </c>
      <c r="B16" s="62" t="s">
        <v>18</v>
      </c>
      <c r="C16" s="15">
        <v>1</v>
      </c>
      <c r="D16" s="11">
        <v>60</v>
      </c>
      <c r="E16" s="12">
        <v>61570</v>
      </c>
      <c r="F16" s="12" t="s">
        <v>280</v>
      </c>
      <c r="G16" s="16"/>
      <c r="H16" s="12">
        <f t="shared" si="0"/>
        <v>0</v>
      </c>
      <c r="I16" s="18"/>
      <c r="K16" s="36"/>
    </row>
    <row r="17" spans="1:11" ht="15">
      <c r="A17" s="10">
        <v>16</v>
      </c>
      <c r="B17" s="62" t="s">
        <v>212</v>
      </c>
      <c r="C17" s="15">
        <v>1</v>
      </c>
      <c r="D17" s="11">
        <v>60</v>
      </c>
      <c r="E17" s="12">
        <v>61570</v>
      </c>
      <c r="F17" s="12" t="s">
        <v>280</v>
      </c>
      <c r="G17" s="16"/>
      <c r="H17" s="12">
        <f t="shared" si="0"/>
        <v>0</v>
      </c>
      <c r="I17" s="61"/>
      <c r="K17" s="36"/>
    </row>
    <row r="18" spans="1:11" ht="15">
      <c r="A18" s="14">
        <v>17</v>
      </c>
      <c r="B18" s="62" t="s">
        <v>213</v>
      </c>
      <c r="C18" s="15">
        <v>1</v>
      </c>
      <c r="D18" s="11">
        <v>60</v>
      </c>
      <c r="E18" s="12">
        <v>61570</v>
      </c>
      <c r="F18" s="12" t="s">
        <v>280</v>
      </c>
      <c r="G18" s="16"/>
      <c r="H18" s="12">
        <f t="shared" si="0"/>
        <v>0</v>
      </c>
      <c r="I18" s="61"/>
      <c r="K18" s="36"/>
    </row>
    <row r="19" spans="1:11" ht="15">
      <c r="A19" s="14">
        <v>18</v>
      </c>
      <c r="B19" s="62" t="s">
        <v>19</v>
      </c>
      <c r="C19" s="15">
        <v>3</v>
      </c>
      <c r="D19" s="11">
        <v>60</v>
      </c>
      <c r="E19" s="12">
        <v>54537</v>
      </c>
      <c r="F19" s="12" t="s">
        <v>280</v>
      </c>
      <c r="G19" s="16"/>
      <c r="H19" s="12">
        <f t="shared" si="0"/>
        <v>0</v>
      </c>
      <c r="I19" s="61"/>
      <c r="K19" s="39"/>
    </row>
    <row r="20" spans="1:11" ht="15">
      <c r="A20" s="10">
        <v>19</v>
      </c>
      <c r="B20" s="62" t="s">
        <v>281</v>
      </c>
      <c r="C20" s="15">
        <v>1</v>
      </c>
      <c r="D20" s="11">
        <v>60</v>
      </c>
      <c r="E20" s="12">
        <v>76851</v>
      </c>
      <c r="F20" s="12" t="s">
        <v>280</v>
      </c>
      <c r="G20" s="16"/>
      <c r="H20" s="12">
        <f t="shared" si="0"/>
        <v>0</v>
      </c>
      <c r="I20" s="61"/>
      <c r="K20" s="5"/>
    </row>
    <row r="21" spans="1:11" ht="15">
      <c r="A21" s="14">
        <v>20</v>
      </c>
      <c r="B21" s="60" t="s">
        <v>214</v>
      </c>
      <c r="C21" s="15">
        <v>3</v>
      </c>
      <c r="D21" s="11">
        <v>30</v>
      </c>
      <c r="E21" s="12">
        <v>42500</v>
      </c>
      <c r="F21" s="12" t="s">
        <v>280</v>
      </c>
      <c r="G21" s="16"/>
      <c r="H21" s="12">
        <f t="shared" si="0"/>
        <v>0</v>
      </c>
      <c r="I21" s="61"/>
      <c r="K21" s="39"/>
    </row>
    <row r="22" spans="1:11" ht="15">
      <c r="A22" s="14">
        <v>21</v>
      </c>
      <c r="B22" s="60" t="s">
        <v>21</v>
      </c>
      <c r="C22" s="15">
        <v>12</v>
      </c>
      <c r="D22" s="11">
        <v>30</v>
      </c>
      <c r="E22" s="12">
        <v>14875</v>
      </c>
      <c r="F22" s="12">
        <v>14875</v>
      </c>
      <c r="G22" s="16"/>
      <c r="H22" s="12">
        <f t="shared" si="0"/>
        <v>0</v>
      </c>
      <c r="I22" s="19"/>
      <c r="K22" s="36"/>
    </row>
    <row r="23" spans="1:11" ht="15">
      <c r="A23" s="10">
        <v>22</v>
      </c>
      <c r="B23" s="60" t="s">
        <v>22</v>
      </c>
      <c r="C23" s="15">
        <v>27</v>
      </c>
      <c r="D23" s="11">
        <v>30</v>
      </c>
      <c r="E23" s="21">
        <v>20800</v>
      </c>
      <c r="F23" s="21" t="s">
        <v>280</v>
      </c>
      <c r="G23" s="16"/>
      <c r="H23" s="12">
        <f t="shared" si="0"/>
        <v>0</v>
      </c>
      <c r="I23" s="61"/>
      <c r="K23" s="36"/>
    </row>
    <row r="24" spans="1:11" ht="15">
      <c r="A24" s="14">
        <v>23</v>
      </c>
      <c r="B24" s="62" t="s">
        <v>23</v>
      </c>
      <c r="C24" s="15">
        <v>5</v>
      </c>
      <c r="D24" s="11">
        <v>60</v>
      </c>
      <c r="E24" s="12">
        <v>54560</v>
      </c>
      <c r="F24" s="12" t="s">
        <v>280</v>
      </c>
      <c r="G24" s="16"/>
      <c r="H24" s="12">
        <f t="shared" si="0"/>
        <v>0</v>
      </c>
      <c r="I24" s="61"/>
      <c r="K24" s="36"/>
    </row>
    <row r="25" spans="1:11" ht="15">
      <c r="A25" s="14">
        <v>24</v>
      </c>
      <c r="B25" s="62" t="s">
        <v>24</v>
      </c>
      <c r="C25" s="15">
        <v>1</v>
      </c>
      <c r="D25" s="11">
        <v>60</v>
      </c>
      <c r="E25" s="12">
        <v>70000</v>
      </c>
      <c r="F25" s="12" t="s">
        <v>280</v>
      </c>
      <c r="G25" s="16"/>
      <c r="H25" s="12">
        <f t="shared" si="0"/>
        <v>0</v>
      </c>
      <c r="I25" s="61"/>
      <c r="K25" s="36"/>
    </row>
    <row r="26" spans="1:11" ht="15">
      <c r="A26" s="10">
        <v>25</v>
      </c>
      <c r="B26" s="62" t="s">
        <v>25</v>
      </c>
      <c r="C26" s="15">
        <v>14</v>
      </c>
      <c r="D26" s="11">
        <v>60</v>
      </c>
      <c r="E26" s="12">
        <v>80000</v>
      </c>
      <c r="F26" s="12" t="s">
        <v>280</v>
      </c>
      <c r="G26" s="16"/>
      <c r="H26" s="12">
        <f t="shared" si="0"/>
        <v>0</v>
      </c>
      <c r="I26" s="61"/>
      <c r="K26" s="36"/>
    </row>
    <row r="27" spans="1:11" ht="15">
      <c r="A27" s="14">
        <v>26</v>
      </c>
      <c r="B27" s="62" t="s">
        <v>26</v>
      </c>
      <c r="C27" s="15">
        <v>1</v>
      </c>
      <c r="D27" s="11">
        <v>60</v>
      </c>
      <c r="E27" s="12">
        <v>85116</v>
      </c>
      <c r="F27" s="12" t="s">
        <v>280</v>
      </c>
      <c r="G27" s="16"/>
      <c r="H27" s="12">
        <f t="shared" si="0"/>
        <v>0</v>
      </c>
      <c r="I27" s="61"/>
      <c r="K27" s="5"/>
    </row>
    <row r="28" spans="1:11" ht="15">
      <c r="A28" s="14">
        <v>27</v>
      </c>
      <c r="B28" s="62" t="s">
        <v>215</v>
      </c>
      <c r="C28" s="15">
        <v>1</v>
      </c>
      <c r="D28" s="11">
        <v>60</v>
      </c>
      <c r="E28" s="21">
        <v>47774</v>
      </c>
      <c r="F28" s="21" t="s">
        <v>280</v>
      </c>
      <c r="G28" s="22"/>
      <c r="H28" s="21">
        <f t="shared" si="0"/>
        <v>0</v>
      </c>
      <c r="I28" s="23"/>
      <c r="K28" s="39"/>
    </row>
    <row r="29" spans="1:11" ht="15">
      <c r="A29" s="10">
        <v>28</v>
      </c>
      <c r="B29" s="62" t="s">
        <v>216</v>
      </c>
      <c r="C29" s="15">
        <v>1</v>
      </c>
      <c r="D29" s="11">
        <v>60</v>
      </c>
      <c r="E29" s="21">
        <v>68320</v>
      </c>
      <c r="F29" s="21" t="s">
        <v>280</v>
      </c>
      <c r="G29" s="22"/>
      <c r="H29" s="21">
        <f t="shared" si="0"/>
        <v>0</v>
      </c>
      <c r="I29" s="69"/>
      <c r="K29" s="36"/>
    </row>
    <row r="30" spans="1:11" ht="15">
      <c r="A30" s="14">
        <v>29</v>
      </c>
      <c r="B30" s="62" t="s">
        <v>217</v>
      </c>
      <c r="C30" s="15">
        <v>1</v>
      </c>
      <c r="D30" s="11">
        <v>60</v>
      </c>
      <c r="E30" s="21">
        <v>16966</v>
      </c>
      <c r="F30" s="21" t="s">
        <v>280</v>
      </c>
      <c r="G30" s="22"/>
      <c r="H30" s="21">
        <f t="shared" si="0"/>
        <v>0</v>
      </c>
      <c r="I30" s="70"/>
      <c r="K30" s="36"/>
    </row>
    <row r="31" spans="1:11" ht="15">
      <c r="A31" s="14">
        <v>30</v>
      </c>
      <c r="B31" s="62" t="s">
        <v>218</v>
      </c>
      <c r="C31" s="15">
        <v>1</v>
      </c>
      <c r="D31" s="11">
        <v>60</v>
      </c>
      <c r="E31" s="21">
        <v>7320</v>
      </c>
      <c r="F31" s="21" t="s">
        <v>280</v>
      </c>
      <c r="G31" s="22"/>
      <c r="H31" s="21">
        <f t="shared" si="0"/>
        <v>0</v>
      </c>
      <c r="I31" s="71"/>
      <c r="K31" s="36"/>
    </row>
    <row r="32" spans="1:11" ht="15">
      <c r="A32" s="10">
        <v>31</v>
      </c>
      <c r="B32" s="60" t="s">
        <v>219</v>
      </c>
      <c r="C32" s="15">
        <v>1</v>
      </c>
      <c r="D32" s="15">
        <v>30</v>
      </c>
      <c r="E32" s="21">
        <v>39000</v>
      </c>
      <c r="F32" s="21" t="s">
        <v>280</v>
      </c>
      <c r="G32" s="22"/>
      <c r="H32" s="21">
        <f t="shared" si="0"/>
        <v>0</v>
      </c>
      <c r="I32" s="19"/>
      <c r="K32" s="36"/>
    </row>
    <row r="33" spans="1:11" ht="15">
      <c r="A33" s="14">
        <v>32</v>
      </c>
      <c r="B33" s="60" t="s">
        <v>27</v>
      </c>
      <c r="C33" s="20">
        <v>1</v>
      </c>
      <c r="D33" s="20">
        <v>30</v>
      </c>
      <c r="E33" s="21">
        <v>14000</v>
      </c>
      <c r="F33" s="21" t="s">
        <v>280</v>
      </c>
      <c r="G33" s="22"/>
      <c r="H33" s="21">
        <f t="shared" si="0"/>
        <v>0</v>
      </c>
      <c r="I33" s="61"/>
      <c r="K33" s="5"/>
    </row>
    <row r="34" spans="1:9" ht="15">
      <c r="A34" s="24"/>
      <c r="B34" s="25"/>
      <c r="C34" s="26"/>
      <c r="D34" s="26"/>
      <c r="E34" s="27"/>
      <c r="F34" s="27"/>
      <c r="G34" s="28"/>
      <c r="H34" s="27"/>
      <c r="I34" s="63"/>
    </row>
    <row r="35" spans="1:9" ht="15">
      <c r="A35" s="29"/>
      <c r="B35" s="64" t="s">
        <v>282</v>
      </c>
      <c r="C35" s="30"/>
      <c r="D35" s="30"/>
      <c r="E35" s="30"/>
      <c r="F35" s="30"/>
      <c r="G35" s="30"/>
      <c r="H35" s="31">
        <f>SUM(H2:H33)</f>
        <v>0</v>
      </c>
      <c r="I35" s="65"/>
    </row>
    <row r="37" ht="15">
      <c r="E37" s="68"/>
    </row>
    <row r="38" ht="15">
      <c r="E38" s="68"/>
    </row>
    <row r="39" ht="15">
      <c r="E39" s="68"/>
    </row>
    <row r="40" ht="15">
      <c r="E40" s="68"/>
    </row>
    <row r="41" ht="15">
      <c r="E41" s="68"/>
    </row>
    <row r="42" ht="15">
      <c r="E42" s="68"/>
    </row>
    <row r="43" ht="15">
      <c r="E43" s="68"/>
    </row>
    <row r="44" ht="15">
      <c r="E44" s="68"/>
    </row>
    <row r="45" ht="15">
      <c r="E45" s="68"/>
    </row>
    <row r="46" ht="15">
      <c r="E46" s="68"/>
    </row>
    <row r="47" ht="15">
      <c r="E47" s="68"/>
    </row>
    <row r="48" ht="15">
      <c r="E48" s="68"/>
    </row>
    <row r="49" ht="15">
      <c r="E49" s="68"/>
    </row>
    <row r="50" ht="15">
      <c r="E50" s="68"/>
    </row>
    <row r="51" ht="15">
      <c r="E51" s="68"/>
    </row>
    <row r="52" ht="15">
      <c r="E52" s="68"/>
    </row>
    <row r="53" ht="15">
      <c r="E53" s="68"/>
    </row>
    <row r="54" ht="15">
      <c r="E54" s="68"/>
    </row>
    <row r="55" ht="15">
      <c r="E55" s="68"/>
    </row>
    <row r="56" ht="15">
      <c r="E56" s="68"/>
    </row>
    <row r="57" ht="15">
      <c r="E57" s="68"/>
    </row>
    <row r="58" ht="15">
      <c r="E58" s="68"/>
    </row>
    <row r="59" ht="15">
      <c r="E59" s="68"/>
    </row>
    <row r="60" ht="15">
      <c r="E60" s="68"/>
    </row>
    <row r="61" ht="15">
      <c r="E61" s="68"/>
    </row>
    <row r="62" spans="5:6" ht="15">
      <c r="E62" s="68"/>
      <c r="F62" s="68"/>
    </row>
    <row r="63" ht="15">
      <c r="E63" s="68"/>
    </row>
    <row r="64" ht="15">
      <c r="E64" s="68"/>
    </row>
    <row r="65" ht="15">
      <c r="E65" s="68"/>
    </row>
    <row r="66" ht="15">
      <c r="E66" s="68"/>
    </row>
    <row r="67" ht="15">
      <c r="E67" s="68"/>
    </row>
    <row r="68" ht="15">
      <c r="E68" s="68"/>
    </row>
    <row r="69" ht="15">
      <c r="E69" s="68"/>
    </row>
    <row r="70" ht="15">
      <c r="E70" s="68"/>
    </row>
    <row r="71" ht="15">
      <c r="E71" s="68"/>
    </row>
    <row r="72" ht="15">
      <c r="E72" s="68"/>
    </row>
    <row r="73" ht="15">
      <c r="E73" s="68"/>
    </row>
    <row r="74" ht="15">
      <c r="E74" s="68"/>
    </row>
    <row r="75" ht="15">
      <c r="E75" s="68"/>
    </row>
    <row r="76" ht="15">
      <c r="E76" s="68"/>
    </row>
    <row r="77" ht="15">
      <c r="E77" s="68"/>
    </row>
    <row r="78" ht="15">
      <c r="E78" s="68"/>
    </row>
    <row r="79" ht="15">
      <c r="E79" s="68"/>
    </row>
    <row r="80" ht="15">
      <c r="E80" s="68"/>
    </row>
    <row r="81" ht="15">
      <c r="E81" s="68"/>
    </row>
    <row r="82" ht="15">
      <c r="E82" s="68"/>
    </row>
    <row r="83" ht="15">
      <c r="E83" s="68"/>
    </row>
    <row r="84" ht="15">
      <c r="E84" s="68"/>
    </row>
    <row r="85" ht="15">
      <c r="E85" s="68"/>
    </row>
    <row r="86" ht="15">
      <c r="E86" s="68"/>
    </row>
    <row r="87" ht="15">
      <c r="E87" s="68"/>
    </row>
    <row r="88" ht="15">
      <c r="E88" s="68"/>
    </row>
    <row r="89" ht="15">
      <c r="E89" s="68"/>
    </row>
    <row r="90" ht="15">
      <c r="E90" s="68"/>
    </row>
    <row r="91" ht="15">
      <c r="E91" s="68"/>
    </row>
    <row r="92" ht="15">
      <c r="E92" s="68"/>
    </row>
    <row r="93" ht="15">
      <c r="E93" s="68"/>
    </row>
    <row r="94" ht="15">
      <c r="E94" s="68"/>
    </row>
    <row r="95" ht="15">
      <c r="E95" s="68"/>
    </row>
    <row r="96" ht="15">
      <c r="E96" s="68"/>
    </row>
    <row r="97" ht="15">
      <c r="E97" s="68"/>
    </row>
    <row r="98" ht="15">
      <c r="E98" s="68"/>
    </row>
    <row r="99" ht="15">
      <c r="E99" s="68"/>
    </row>
    <row r="100" ht="15">
      <c r="E100" s="68"/>
    </row>
    <row r="101" ht="15">
      <c r="E101" s="68"/>
    </row>
    <row r="102" ht="15">
      <c r="E102" s="68"/>
    </row>
    <row r="103" ht="15">
      <c r="E103" s="68"/>
    </row>
    <row r="104" ht="15">
      <c r="E104" s="68"/>
    </row>
    <row r="105" ht="15">
      <c r="E105" s="68"/>
    </row>
    <row r="106" ht="15">
      <c r="E106" s="68"/>
    </row>
    <row r="107" ht="15">
      <c r="E107" s="68"/>
    </row>
    <row r="108" ht="15">
      <c r="E108" s="68"/>
    </row>
    <row r="109" ht="15">
      <c r="E109" s="68"/>
    </row>
    <row r="110" ht="15">
      <c r="E110" s="68"/>
    </row>
    <row r="111" ht="15">
      <c r="E111" s="68"/>
    </row>
    <row r="112" ht="15">
      <c r="E112" s="68"/>
    </row>
    <row r="113" ht="15">
      <c r="E113" s="68"/>
    </row>
    <row r="114" ht="15">
      <c r="E114" s="68"/>
    </row>
    <row r="115" ht="15">
      <c r="E115" s="68"/>
    </row>
    <row r="116" ht="15">
      <c r="E116" s="68"/>
    </row>
    <row r="117" ht="15">
      <c r="E117" s="68"/>
    </row>
    <row r="118" ht="15">
      <c r="E118" s="68"/>
    </row>
    <row r="119" ht="15">
      <c r="E119" s="68"/>
    </row>
    <row r="120" ht="15">
      <c r="E120" s="68"/>
    </row>
    <row r="121" ht="15">
      <c r="E121" s="68"/>
    </row>
  </sheetData>
  <sheetProtection algorithmName="SHA-512" hashValue="3HjpRKZEMkJYZHlP9nqEledigGAIfXkH1durM9aSaN3o2kHYPU9ZrDnP7jT7vGVdlBWEWjPTuMFfJdTEZ1Xw5g==" saltValue="gL1PaLjNFWCZXv7MDWZodQ==" spinCount="100000" sheet="1" objects="1" scenarios="1" formatCells="0" formatColumns="0" formatRows="0"/>
  <protectedRanges>
    <protectedRange sqref="G2:G33 I2:I33" name="Oblast1"/>
  </protectedRanges>
  <mergeCells count="1">
    <mergeCell ref="I29:I31"/>
  </mergeCells>
  <printOptions/>
  <pageMargins left="0.7" right="0.7" top="0.787401575" bottom="0.787401575" header="0.3" footer="0.3"/>
  <pageSetup fitToHeight="1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 topLeftCell="A1">
      <selection activeCell="C22" sqref="C22"/>
    </sheetView>
  </sheetViews>
  <sheetFormatPr defaultColWidth="9.140625" defaultRowHeight="15"/>
  <cols>
    <col min="1" max="1" width="19.00390625" style="0" customWidth="1"/>
    <col min="2" max="2" width="45.28125" style="0" customWidth="1"/>
    <col min="3" max="3" width="66.57421875" style="0" bestFit="1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32">
        <v>12</v>
      </c>
      <c r="B2" s="74" t="s">
        <v>12</v>
      </c>
      <c r="C2" s="75"/>
    </row>
    <row r="3" spans="1:3" ht="18.75">
      <c r="A3" s="3" t="s">
        <v>2</v>
      </c>
      <c r="B3" s="3" t="s">
        <v>28</v>
      </c>
      <c r="C3" s="3" t="s">
        <v>29</v>
      </c>
    </row>
    <row r="4" spans="1:3" ht="15">
      <c r="A4" s="33" t="s">
        <v>288</v>
      </c>
      <c r="B4" s="33" t="s">
        <v>47</v>
      </c>
      <c r="C4" s="17"/>
    </row>
    <row r="5" spans="1:3" ht="15">
      <c r="A5" s="33" t="s">
        <v>49</v>
      </c>
      <c r="B5" s="33" t="s">
        <v>71</v>
      </c>
      <c r="C5" s="17"/>
    </row>
    <row r="6" spans="1:4" ht="15">
      <c r="A6" s="33" t="s">
        <v>50</v>
      </c>
      <c r="B6" s="33" t="s">
        <v>331</v>
      </c>
      <c r="C6" s="17"/>
      <c r="D6" s="5"/>
    </row>
    <row r="7" spans="1:3" ht="15">
      <c r="A7" s="33" t="s">
        <v>51</v>
      </c>
      <c r="B7" s="33" t="s">
        <v>52</v>
      </c>
      <c r="C7" s="17"/>
    </row>
    <row r="8" spans="1:3" ht="30">
      <c r="A8" s="33" t="s">
        <v>289</v>
      </c>
      <c r="B8" s="33" t="s">
        <v>53</v>
      </c>
      <c r="C8" s="17"/>
    </row>
    <row r="9" spans="1:3" ht="15">
      <c r="A9" s="33" t="s">
        <v>54</v>
      </c>
      <c r="B9" s="33" t="s">
        <v>69</v>
      </c>
      <c r="C9" s="17"/>
    </row>
    <row r="10" spans="1:3" ht="15">
      <c r="A10" s="33" t="s">
        <v>55</v>
      </c>
      <c r="B10" s="33" t="s">
        <v>292</v>
      </c>
      <c r="C10" s="17"/>
    </row>
    <row r="11" spans="1:3" ht="15">
      <c r="A11" s="33" t="s">
        <v>56</v>
      </c>
      <c r="B11" s="34" t="s">
        <v>57</v>
      </c>
      <c r="C11" s="17"/>
    </row>
    <row r="12" spans="1:3" ht="15">
      <c r="A12" s="33" t="s">
        <v>58</v>
      </c>
      <c r="B12" s="33" t="s">
        <v>59</v>
      </c>
      <c r="C12" s="17"/>
    </row>
    <row r="13" spans="1:3" ht="15">
      <c r="A13" s="33" t="s">
        <v>60</v>
      </c>
      <c r="B13" s="40" t="s">
        <v>61</v>
      </c>
      <c r="C13" s="17"/>
    </row>
    <row r="14" spans="1:3" ht="45">
      <c r="A14" s="33" t="s">
        <v>290</v>
      </c>
      <c r="B14" s="40" t="s">
        <v>316</v>
      </c>
      <c r="C14" s="17"/>
    </row>
    <row r="15" spans="1:3" ht="30">
      <c r="A15" s="33" t="s">
        <v>63</v>
      </c>
      <c r="B15" s="40" t="s">
        <v>62</v>
      </c>
      <c r="C15" s="17"/>
    </row>
    <row r="16" spans="1:3" ht="30">
      <c r="A16" s="33" t="s">
        <v>64</v>
      </c>
      <c r="B16" s="40" t="s">
        <v>62</v>
      </c>
      <c r="C16" s="17"/>
    </row>
    <row r="17" spans="1:3" ht="30">
      <c r="A17" s="33" t="s">
        <v>65</v>
      </c>
      <c r="B17" s="40" t="s">
        <v>66</v>
      </c>
      <c r="C17" s="17"/>
    </row>
    <row r="18" spans="1:3" ht="15">
      <c r="A18" s="33" t="s">
        <v>67</v>
      </c>
      <c r="B18" s="33" t="s">
        <v>68</v>
      </c>
      <c r="C18" s="1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 topLeftCell="A1">
      <selection activeCell="A17" sqref="A17"/>
    </sheetView>
  </sheetViews>
  <sheetFormatPr defaultColWidth="9.140625" defaultRowHeight="15"/>
  <cols>
    <col min="1" max="1" width="22.7109375" style="0" customWidth="1"/>
    <col min="2" max="2" width="51.00390625" style="0" customWidth="1"/>
    <col min="3" max="3" width="56.57421875" style="0" customWidth="1"/>
  </cols>
  <sheetData>
    <row r="1" spans="1:3" ht="15.75">
      <c r="A1" s="1" t="s">
        <v>0</v>
      </c>
      <c r="B1" s="72" t="s">
        <v>1</v>
      </c>
      <c r="C1" s="73"/>
    </row>
    <row r="2" spans="1:3" ht="21" customHeight="1">
      <c r="A2" s="32">
        <v>13</v>
      </c>
      <c r="B2" s="74" t="s">
        <v>13</v>
      </c>
      <c r="C2" s="75"/>
    </row>
    <row r="3" spans="1:3" ht="18.75">
      <c r="A3" s="3" t="s">
        <v>2</v>
      </c>
      <c r="B3" s="3" t="s">
        <v>28</v>
      </c>
      <c r="C3" s="3" t="s">
        <v>29</v>
      </c>
    </row>
    <row r="4" spans="1:3" ht="15">
      <c r="A4" s="33" t="s">
        <v>148</v>
      </c>
      <c r="B4" s="33" t="s">
        <v>332</v>
      </c>
      <c r="C4" s="17"/>
    </row>
    <row r="5" spans="1:3" ht="15">
      <c r="A5" s="33" t="s">
        <v>293</v>
      </c>
      <c r="B5" s="33" t="s">
        <v>271</v>
      </c>
      <c r="C5" s="17"/>
    </row>
    <row r="6" spans="1:3" ht="30">
      <c r="A6" s="33" t="s">
        <v>155</v>
      </c>
      <c r="B6" s="33" t="s">
        <v>298</v>
      </c>
      <c r="C6" s="17"/>
    </row>
    <row r="7" spans="1:3" ht="15">
      <c r="A7" s="33" t="s">
        <v>239</v>
      </c>
      <c r="B7" s="33" t="s">
        <v>112</v>
      </c>
      <c r="C7" s="17"/>
    </row>
    <row r="8" spans="1:3" ht="30">
      <c r="A8" s="33" t="s">
        <v>294</v>
      </c>
      <c r="B8" s="33" t="s">
        <v>113</v>
      </c>
      <c r="C8" s="17"/>
    </row>
    <row r="9" spans="1:3" ht="15">
      <c r="A9" s="33" t="s">
        <v>159</v>
      </c>
      <c r="B9" s="33" t="s">
        <v>299</v>
      </c>
      <c r="C9" s="17"/>
    </row>
    <row r="10" spans="1:3" ht="15">
      <c r="A10" s="33" t="s">
        <v>295</v>
      </c>
      <c r="B10" s="33" t="s">
        <v>114</v>
      </c>
      <c r="C10" s="17"/>
    </row>
    <row r="11" spans="1:3" ht="30">
      <c r="A11" s="33" t="s">
        <v>189</v>
      </c>
      <c r="B11" s="33" t="s">
        <v>308</v>
      </c>
      <c r="C11" s="17"/>
    </row>
    <row r="12" spans="1:3" ht="15">
      <c r="A12" s="33" t="s">
        <v>156</v>
      </c>
      <c r="B12" s="33" t="s">
        <v>115</v>
      </c>
      <c r="C12" s="17"/>
    </row>
    <row r="13" spans="1:3" ht="15">
      <c r="A13" s="33" t="s">
        <v>162</v>
      </c>
      <c r="B13" s="33" t="s">
        <v>300</v>
      </c>
      <c r="C13" s="17"/>
    </row>
    <row r="14" spans="1:3" ht="30">
      <c r="A14" s="33" t="s">
        <v>296</v>
      </c>
      <c r="B14" s="33" t="s">
        <v>272</v>
      </c>
      <c r="C14" s="17"/>
    </row>
    <row r="15" spans="1:3" ht="15">
      <c r="A15" s="33" t="s">
        <v>193</v>
      </c>
      <c r="B15" s="33" t="s">
        <v>117</v>
      </c>
      <c r="C15" s="17"/>
    </row>
    <row r="16" spans="1:3" ht="15">
      <c r="A16" s="33" t="s">
        <v>108</v>
      </c>
      <c r="B16" s="33" t="s">
        <v>118</v>
      </c>
      <c r="C16" s="17"/>
    </row>
    <row r="17" spans="1:3" ht="78.6" customHeight="1">
      <c r="A17" s="33" t="s">
        <v>164</v>
      </c>
      <c r="B17" s="40" t="s">
        <v>333</v>
      </c>
      <c r="C17" s="17"/>
    </row>
    <row r="18" spans="1:3" ht="15">
      <c r="A18" s="33" t="s">
        <v>297</v>
      </c>
      <c r="B18" s="33" t="s">
        <v>119</v>
      </c>
      <c r="C18" s="17"/>
    </row>
    <row r="19" spans="1:3" ht="15">
      <c r="A19" s="33" t="s">
        <v>200</v>
      </c>
      <c r="B19" s="33" t="s">
        <v>120</v>
      </c>
      <c r="C19" s="17"/>
    </row>
    <row r="20" spans="1:3" ht="15">
      <c r="A20" s="33" t="s">
        <v>65</v>
      </c>
      <c r="B20" s="33" t="s">
        <v>121</v>
      </c>
      <c r="C20" s="17"/>
    </row>
    <row r="21" spans="1:3" ht="15">
      <c r="A21" s="33" t="s">
        <v>67</v>
      </c>
      <c r="B21" s="33" t="s">
        <v>68</v>
      </c>
      <c r="C21" s="17"/>
    </row>
  </sheetData>
  <mergeCells count="2">
    <mergeCell ref="B2:C2"/>
    <mergeCell ref="B1:C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 topLeftCell="A1">
      <selection activeCell="B2" sqref="B2:C2"/>
    </sheetView>
  </sheetViews>
  <sheetFormatPr defaultColWidth="9.140625" defaultRowHeight="15"/>
  <cols>
    <col min="1" max="1" width="14.140625" style="0" bestFit="1" customWidth="1"/>
    <col min="2" max="2" width="39.8515625" style="0" customWidth="1"/>
    <col min="3" max="3" width="72.57421875" style="0" bestFit="1" customWidth="1"/>
  </cols>
  <sheetData>
    <row r="1" spans="1:3" ht="15.75">
      <c r="A1" s="47" t="s">
        <v>0</v>
      </c>
      <c r="B1" s="76" t="s">
        <v>1</v>
      </c>
      <c r="C1" s="77"/>
    </row>
    <row r="2" spans="1:3" ht="15">
      <c r="A2" s="48">
        <v>14</v>
      </c>
      <c r="B2" s="78" t="s">
        <v>14</v>
      </c>
      <c r="C2" s="79"/>
    </row>
    <row r="3" spans="1:3" ht="18.75">
      <c r="A3" s="49" t="s">
        <v>2</v>
      </c>
      <c r="B3" s="49" t="s">
        <v>28</v>
      </c>
      <c r="C3" s="49" t="s">
        <v>29</v>
      </c>
    </row>
    <row r="4" spans="1:3" ht="15">
      <c r="A4" s="50" t="s">
        <v>72</v>
      </c>
      <c r="B4" s="50" t="s">
        <v>334</v>
      </c>
      <c r="C4" s="51"/>
    </row>
    <row r="5" spans="1:3" ht="15">
      <c r="A5" s="50" t="s">
        <v>67</v>
      </c>
      <c r="B5" s="50" t="s">
        <v>68</v>
      </c>
      <c r="C5" s="51"/>
    </row>
    <row r="6" spans="1:3" ht="30">
      <c r="A6" s="40" t="s">
        <v>164</v>
      </c>
      <c r="B6" s="40" t="s">
        <v>317</v>
      </c>
      <c r="C6" s="51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 topLeftCell="A1">
      <selection activeCell="B24" sqref="B24"/>
    </sheetView>
  </sheetViews>
  <sheetFormatPr defaultColWidth="9.140625" defaultRowHeight="15"/>
  <cols>
    <col min="1" max="1" width="18.57421875" style="0" customWidth="1"/>
    <col min="2" max="2" width="49.8515625" style="0" customWidth="1"/>
    <col min="3" max="3" width="61.42187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32">
        <v>15</v>
      </c>
      <c r="B2" s="74" t="s">
        <v>15</v>
      </c>
      <c r="C2" s="75"/>
    </row>
    <row r="3" spans="1:3" ht="18.75">
      <c r="A3" s="3" t="s">
        <v>2</v>
      </c>
      <c r="B3" s="3" t="s">
        <v>28</v>
      </c>
      <c r="C3" s="3" t="s">
        <v>29</v>
      </c>
    </row>
    <row r="4" spans="1:3" ht="15">
      <c r="A4" s="33" t="s">
        <v>148</v>
      </c>
      <c r="B4" s="40" t="s">
        <v>335</v>
      </c>
      <c r="C4" s="17"/>
    </row>
    <row r="5" spans="1:3" ht="15">
      <c r="A5" s="33" t="s">
        <v>293</v>
      </c>
      <c r="B5" s="33" t="s">
        <v>273</v>
      </c>
      <c r="C5" s="17"/>
    </row>
    <row r="6" spans="1:3" ht="15">
      <c r="A6" s="33" t="s">
        <v>155</v>
      </c>
      <c r="B6" s="33" t="s">
        <v>303</v>
      </c>
      <c r="C6" s="17"/>
    </row>
    <row r="7" spans="1:3" ht="15">
      <c r="A7" s="33" t="s">
        <v>239</v>
      </c>
      <c r="B7" s="40" t="s">
        <v>321</v>
      </c>
      <c r="C7" s="17"/>
    </row>
    <row r="8" spans="1:3" ht="30">
      <c r="A8" s="33" t="s">
        <v>294</v>
      </c>
      <c r="B8" s="33" t="s">
        <v>113</v>
      </c>
      <c r="C8" s="17"/>
    </row>
    <row r="9" spans="1:3" ht="15">
      <c r="A9" s="33" t="s">
        <v>159</v>
      </c>
      <c r="B9" s="33" t="s">
        <v>132</v>
      </c>
      <c r="C9" s="17"/>
    </row>
    <row r="10" spans="1:3" ht="15">
      <c r="A10" s="33" t="s">
        <v>295</v>
      </c>
      <c r="B10" s="33" t="s">
        <v>114</v>
      </c>
      <c r="C10" s="17"/>
    </row>
    <row r="11" spans="1:3" ht="30">
      <c r="A11" s="33" t="s">
        <v>189</v>
      </c>
      <c r="B11" s="33" t="s">
        <v>307</v>
      </c>
      <c r="C11" s="17"/>
    </row>
    <row r="12" spans="1:3" ht="15">
      <c r="A12" s="33" t="s">
        <v>156</v>
      </c>
      <c r="B12" s="33" t="s">
        <v>123</v>
      </c>
      <c r="C12" s="17"/>
    </row>
    <row r="13" spans="1:3" ht="15">
      <c r="A13" s="33" t="s">
        <v>162</v>
      </c>
      <c r="B13" s="33" t="s">
        <v>116</v>
      </c>
      <c r="C13" s="17"/>
    </row>
    <row r="14" spans="1:3" ht="30">
      <c r="A14" s="33" t="s">
        <v>296</v>
      </c>
      <c r="B14" s="33" t="s">
        <v>272</v>
      </c>
      <c r="C14" s="17"/>
    </row>
    <row r="15" spans="1:3" ht="15">
      <c r="A15" s="33" t="s">
        <v>193</v>
      </c>
      <c r="B15" s="33" t="s">
        <v>117</v>
      </c>
      <c r="C15" s="17"/>
    </row>
    <row r="16" spans="1:3" ht="15">
      <c r="A16" s="33" t="s">
        <v>108</v>
      </c>
      <c r="B16" s="40" t="s">
        <v>118</v>
      </c>
      <c r="C16" s="17"/>
    </row>
    <row r="17" spans="1:3" ht="90">
      <c r="A17" s="33" t="s">
        <v>164</v>
      </c>
      <c r="B17" s="40" t="s">
        <v>350</v>
      </c>
      <c r="C17" s="17"/>
    </row>
    <row r="18" spans="1:3" ht="15">
      <c r="A18" s="33" t="s">
        <v>297</v>
      </c>
      <c r="B18" s="33" t="s">
        <v>119</v>
      </c>
      <c r="C18" s="17"/>
    </row>
    <row r="19" spans="1:3" ht="15">
      <c r="A19" s="33" t="s">
        <v>200</v>
      </c>
      <c r="B19" s="33" t="s">
        <v>120</v>
      </c>
      <c r="C19" s="17"/>
    </row>
    <row r="20" spans="1:3" ht="15">
      <c r="A20" s="33" t="s">
        <v>301</v>
      </c>
      <c r="B20" s="33" t="s">
        <v>351</v>
      </c>
      <c r="C20" s="17"/>
    </row>
    <row r="21" spans="1:3" ht="15">
      <c r="A21" s="33" t="s">
        <v>302</v>
      </c>
      <c r="B21" s="33" t="s">
        <v>304</v>
      </c>
      <c r="C21" s="17"/>
    </row>
    <row r="22" spans="1:3" ht="15">
      <c r="A22" s="33" t="s">
        <v>67</v>
      </c>
      <c r="B22" s="33" t="s">
        <v>68</v>
      </c>
      <c r="C22" s="1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 topLeftCell="A1">
      <selection activeCell="C22" sqref="C22"/>
    </sheetView>
  </sheetViews>
  <sheetFormatPr defaultColWidth="9.140625" defaultRowHeight="15"/>
  <cols>
    <col min="1" max="1" width="23.140625" style="0" customWidth="1"/>
    <col min="2" max="2" width="49.57421875" style="0" bestFit="1" customWidth="1"/>
    <col min="3" max="3" width="34.00390625" style="0" customWidth="1"/>
  </cols>
  <sheetData>
    <row r="1" spans="1:3" ht="15.75">
      <c r="A1" s="47" t="s">
        <v>0</v>
      </c>
      <c r="B1" s="76" t="s">
        <v>1</v>
      </c>
      <c r="C1" s="77"/>
    </row>
    <row r="2" spans="1:3" ht="15">
      <c r="A2" s="48">
        <v>16</v>
      </c>
      <c r="B2" s="78" t="s">
        <v>16</v>
      </c>
      <c r="C2" s="79"/>
    </row>
    <row r="3" spans="1:3" ht="18.75">
      <c r="A3" s="49" t="s">
        <v>2</v>
      </c>
      <c r="B3" s="49" t="s">
        <v>28</v>
      </c>
      <c r="C3" s="49" t="s">
        <v>29</v>
      </c>
    </row>
    <row r="4" spans="1:3" ht="15">
      <c r="A4" s="50" t="s">
        <v>72</v>
      </c>
      <c r="B4" s="50" t="s">
        <v>17</v>
      </c>
      <c r="C4" s="51"/>
    </row>
    <row r="5" spans="1:3" ht="15">
      <c r="A5" s="50" t="s">
        <v>67</v>
      </c>
      <c r="B5" s="50" t="s">
        <v>68</v>
      </c>
      <c r="C5" s="51"/>
    </row>
    <row r="6" spans="1:3" ht="15">
      <c r="A6" s="40" t="s">
        <v>164</v>
      </c>
      <c r="B6" s="50" t="s">
        <v>317</v>
      </c>
      <c r="C6" s="51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 topLeftCell="A1">
      <selection activeCell="C24" sqref="C24"/>
    </sheetView>
  </sheetViews>
  <sheetFormatPr defaultColWidth="9.140625" defaultRowHeight="15"/>
  <cols>
    <col min="1" max="1" width="18.7109375" style="0" customWidth="1"/>
    <col min="2" max="2" width="48.00390625" style="0" customWidth="1"/>
    <col min="3" max="3" width="64.14062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32">
        <v>17</v>
      </c>
      <c r="B2" s="74" t="s">
        <v>18</v>
      </c>
      <c r="C2" s="75"/>
    </row>
    <row r="3" spans="1:3" ht="18.75">
      <c r="A3" s="3" t="s">
        <v>2</v>
      </c>
      <c r="B3" s="3" t="s">
        <v>28</v>
      </c>
      <c r="C3" s="3" t="s">
        <v>29</v>
      </c>
    </row>
    <row r="4" spans="1:3" ht="15">
      <c r="A4" s="33" t="s">
        <v>148</v>
      </c>
      <c r="B4" s="33" t="s">
        <v>336</v>
      </c>
      <c r="C4" s="17"/>
    </row>
    <row r="5" spans="1:3" ht="15">
      <c r="A5" s="33" t="s">
        <v>293</v>
      </c>
      <c r="B5" s="33" t="s">
        <v>274</v>
      </c>
      <c r="C5" s="17"/>
    </row>
    <row r="6" spans="1:3" ht="30">
      <c r="A6" s="33" t="s">
        <v>155</v>
      </c>
      <c r="B6" s="33" t="s">
        <v>305</v>
      </c>
      <c r="C6" s="17"/>
    </row>
    <row r="7" spans="1:3" ht="15">
      <c r="A7" s="33" t="s">
        <v>239</v>
      </c>
      <c r="B7" s="33" t="s">
        <v>126</v>
      </c>
      <c r="C7" s="17"/>
    </row>
    <row r="8" spans="1:3" ht="30">
      <c r="A8" s="33" t="s">
        <v>294</v>
      </c>
      <c r="B8" s="33" t="s">
        <v>113</v>
      </c>
      <c r="C8" s="17"/>
    </row>
    <row r="9" spans="1:3" ht="15">
      <c r="A9" s="33" t="s">
        <v>159</v>
      </c>
      <c r="B9" s="33" t="s">
        <v>132</v>
      </c>
      <c r="C9" s="17"/>
    </row>
    <row r="10" spans="1:3" ht="15">
      <c r="A10" s="33" t="s">
        <v>295</v>
      </c>
      <c r="B10" s="33" t="s">
        <v>114</v>
      </c>
      <c r="C10" s="17"/>
    </row>
    <row r="11" spans="1:3" ht="30">
      <c r="A11" s="33" t="s">
        <v>189</v>
      </c>
      <c r="B11" s="33" t="s">
        <v>306</v>
      </c>
      <c r="C11" s="17"/>
    </row>
    <row r="12" spans="1:3" ht="15">
      <c r="A12" s="33" t="s">
        <v>156</v>
      </c>
      <c r="B12" s="33" t="s">
        <v>337</v>
      </c>
      <c r="C12" s="17"/>
    </row>
    <row r="13" spans="1:3" ht="15">
      <c r="A13" s="33" t="s">
        <v>162</v>
      </c>
      <c r="B13" s="33" t="s">
        <v>300</v>
      </c>
      <c r="C13" s="17"/>
    </row>
    <row r="14" spans="1:3" ht="45">
      <c r="A14" s="33" t="s">
        <v>296</v>
      </c>
      <c r="B14" s="33" t="s">
        <v>272</v>
      </c>
      <c r="C14" s="17"/>
    </row>
    <row r="15" spans="1:3" ht="15">
      <c r="A15" s="33" t="s">
        <v>193</v>
      </c>
      <c r="B15" s="33" t="s">
        <v>117</v>
      </c>
      <c r="C15" s="17"/>
    </row>
    <row r="16" spans="1:3" ht="15">
      <c r="A16" s="33" t="s">
        <v>108</v>
      </c>
      <c r="B16" s="33" t="s">
        <v>118</v>
      </c>
      <c r="C16" s="17"/>
    </row>
    <row r="17" spans="1:3" ht="60">
      <c r="A17" s="33" t="s">
        <v>164</v>
      </c>
      <c r="B17" s="33" t="s">
        <v>338</v>
      </c>
      <c r="C17" s="17"/>
    </row>
    <row r="18" spans="1:3" ht="15">
      <c r="A18" s="33" t="s">
        <v>297</v>
      </c>
      <c r="B18" s="33" t="s">
        <v>119</v>
      </c>
      <c r="C18" s="17"/>
    </row>
    <row r="19" spans="1:3" ht="15">
      <c r="A19" s="33" t="s">
        <v>200</v>
      </c>
      <c r="B19" s="33" t="s">
        <v>120</v>
      </c>
      <c r="C19" s="17"/>
    </row>
    <row r="20" spans="1:3" ht="15">
      <c r="A20" s="33" t="s">
        <v>302</v>
      </c>
      <c r="B20" s="33" t="s">
        <v>127</v>
      </c>
      <c r="C20" s="17"/>
    </row>
    <row r="21" spans="1:3" ht="15">
      <c r="A21" s="33" t="s">
        <v>67</v>
      </c>
      <c r="B21" s="33" t="s">
        <v>68</v>
      </c>
      <c r="C21" s="1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 topLeftCell="A1">
      <selection activeCell="A32" sqref="A32"/>
    </sheetView>
  </sheetViews>
  <sheetFormatPr defaultColWidth="8.8515625" defaultRowHeight="15"/>
  <cols>
    <col min="1" max="1" width="18.7109375" style="5" customWidth="1"/>
    <col min="2" max="2" width="48.00390625" style="5" customWidth="1"/>
    <col min="3" max="3" width="63.7109375" style="5" customWidth="1"/>
    <col min="4" max="16384" width="8.8515625" style="5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35">
        <v>18</v>
      </c>
      <c r="B2" s="78" t="s">
        <v>212</v>
      </c>
      <c r="C2" s="79"/>
    </row>
    <row r="3" spans="1:3" ht="18.75">
      <c r="A3" s="3" t="s">
        <v>2</v>
      </c>
      <c r="B3" s="3" t="s">
        <v>28</v>
      </c>
      <c r="C3" s="3" t="s">
        <v>29</v>
      </c>
    </row>
    <row r="4" spans="1:3" ht="15">
      <c r="A4" s="33" t="s">
        <v>148</v>
      </c>
      <c r="B4" s="33" t="s">
        <v>336</v>
      </c>
      <c r="C4" s="17"/>
    </row>
    <row r="5" spans="1:3" ht="15">
      <c r="A5" s="33" t="s">
        <v>293</v>
      </c>
      <c r="B5" s="33" t="s">
        <v>309</v>
      </c>
      <c r="C5" s="17"/>
    </row>
    <row r="6" spans="1:3" ht="30">
      <c r="A6" s="33" t="s">
        <v>155</v>
      </c>
      <c r="B6" s="33" t="s">
        <v>310</v>
      </c>
      <c r="C6" s="17"/>
    </row>
    <row r="7" spans="1:3" ht="15">
      <c r="A7" s="33" t="s">
        <v>239</v>
      </c>
      <c r="B7" s="33" t="s">
        <v>126</v>
      </c>
      <c r="C7" s="17"/>
    </row>
    <row r="8" spans="1:3" ht="30">
      <c r="A8" s="33" t="s">
        <v>294</v>
      </c>
      <c r="B8" s="33" t="s">
        <v>113</v>
      </c>
      <c r="C8" s="17"/>
    </row>
    <row r="9" spans="1:3" ht="15">
      <c r="A9" s="33" t="s">
        <v>159</v>
      </c>
      <c r="B9" s="33" t="s">
        <v>132</v>
      </c>
      <c r="C9" s="17"/>
    </row>
    <row r="10" spans="1:3" ht="15">
      <c r="A10" s="33" t="s">
        <v>295</v>
      </c>
      <c r="B10" s="33" t="s">
        <v>114</v>
      </c>
      <c r="C10" s="17"/>
    </row>
    <row r="11" spans="1:3" ht="30">
      <c r="A11" s="33" t="s">
        <v>189</v>
      </c>
      <c r="B11" s="33" t="s">
        <v>220</v>
      </c>
      <c r="C11" s="17"/>
    </row>
    <row r="12" spans="1:3" ht="15">
      <c r="A12" s="33" t="s">
        <v>156</v>
      </c>
      <c r="B12" s="33" t="s">
        <v>357</v>
      </c>
      <c r="C12" s="17"/>
    </row>
    <row r="13" spans="1:3" ht="45">
      <c r="A13" s="33" t="s">
        <v>296</v>
      </c>
      <c r="B13" s="33" t="s">
        <v>272</v>
      </c>
      <c r="C13" s="17"/>
    </row>
    <row r="14" spans="1:3" ht="15">
      <c r="A14" s="33" t="s">
        <v>193</v>
      </c>
      <c r="B14" s="33" t="s">
        <v>221</v>
      </c>
      <c r="C14" s="17"/>
    </row>
    <row r="15" spans="1:3" ht="15">
      <c r="A15" s="33" t="s">
        <v>108</v>
      </c>
      <c r="B15" s="33" t="s">
        <v>118</v>
      </c>
      <c r="C15" s="17"/>
    </row>
    <row r="16" spans="1:3" ht="60">
      <c r="A16" s="33" t="s">
        <v>164</v>
      </c>
      <c r="B16" s="33" t="s">
        <v>311</v>
      </c>
      <c r="C16" s="17"/>
    </row>
    <row r="17" spans="1:3" ht="15">
      <c r="A17" s="33" t="s">
        <v>297</v>
      </c>
      <c r="B17" s="33" t="s">
        <v>119</v>
      </c>
      <c r="C17" s="17"/>
    </row>
    <row r="18" spans="1:3" ht="15">
      <c r="A18" s="33" t="s">
        <v>200</v>
      </c>
      <c r="B18" s="33" t="s">
        <v>120</v>
      </c>
      <c r="C18" s="17"/>
    </row>
    <row r="19" spans="1:3" ht="15">
      <c r="A19" s="33" t="s">
        <v>67</v>
      </c>
      <c r="B19" s="33" t="s">
        <v>68</v>
      </c>
      <c r="C19" s="1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 topLeftCell="A1">
      <selection activeCell="H25" sqref="H25"/>
    </sheetView>
  </sheetViews>
  <sheetFormatPr defaultColWidth="8.8515625" defaultRowHeight="15"/>
  <cols>
    <col min="1" max="1" width="18.7109375" style="5" customWidth="1"/>
    <col min="2" max="2" width="48.00390625" style="5" customWidth="1"/>
    <col min="3" max="3" width="61.57421875" style="5" customWidth="1"/>
    <col min="4" max="16384" width="8.8515625" style="5" customWidth="1"/>
  </cols>
  <sheetData>
    <row r="1" spans="1:3" ht="15.75">
      <c r="A1" s="47" t="s">
        <v>0</v>
      </c>
      <c r="B1" s="76" t="s">
        <v>1</v>
      </c>
      <c r="C1" s="77"/>
    </row>
    <row r="2" spans="1:3" ht="15">
      <c r="A2" s="48">
        <v>19</v>
      </c>
      <c r="B2" s="78" t="s">
        <v>313</v>
      </c>
      <c r="C2" s="79"/>
    </row>
    <row r="3" spans="1:3" ht="18.75">
      <c r="A3" s="49" t="s">
        <v>2</v>
      </c>
      <c r="B3" s="49" t="s">
        <v>28</v>
      </c>
      <c r="C3" s="49" t="s">
        <v>29</v>
      </c>
    </row>
    <row r="4" spans="1:3" ht="15">
      <c r="A4" s="50" t="s">
        <v>148</v>
      </c>
      <c r="B4" s="40" t="s">
        <v>222</v>
      </c>
      <c r="C4" s="51"/>
    </row>
    <row r="5" spans="1:3" ht="15">
      <c r="A5" s="50" t="s">
        <v>293</v>
      </c>
      <c r="B5" s="40" t="s">
        <v>129</v>
      </c>
      <c r="C5" s="51"/>
    </row>
    <row r="6" spans="1:3" ht="15">
      <c r="A6" s="50" t="s">
        <v>155</v>
      </c>
      <c r="B6" s="40" t="s">
        <v>312</v>
      </c>
      <c r="C6" s="51"/>
    </row>
    <row r="7" spans="1:3" ht="15">
      <c r="A7" s="50" t="s">
        <v>239</v>
      </c>
      <c r="B7" s="40" t="s">
        <v>126</v>
      </c>
      <c r="C7" s="51"/>
    </row>
    <row r="8" spans="1:3" ht="30">
      <c r="A8" s="50" t="s">
        <v>294</v>
      </c>
      <c r="B8" s="40" t="s">
        <v>113</v>
      </c>
      <c r="C8" s="51"/>
    </row>
    <row r="9" spans="1:3" ht="15">
      <c r="A9" s="50" t="s">
        <v>159</v>
      </c>
      <c r="B9" s="40" t="s">
        <v>132</v>
      </c>
      <c r="C9" s="51"/>
    </row>
    <row r="10" spans="1:3" ht="15">
      <c r="A10" s="50" t="s">
        <v>295</v>
      </c>
      <c r="B10" s="40" t="s">
        <v>114</v>
      </c>
      <c r="C10" s="51"/>
    </row>
    <row r="11" spans="1:3" ht="45">
      <c r="A11" s="50" t="s">
        <v>189</v>
      </c>
      <c r="B11" s="40" t="s">
        <v>223</v>
      </c>
      <c r="C11" s="51"/>
    </row>
    <row r="12" spans="1:3" ht="15">
      <c r="A12" s="50" t="s">
        <v>156</v>
      </c>
      <c r="B12" s="40" t="s">
        <v>224</v>
      </c>
      <c r="C12" s="51"/>
    </row>
    <row r="13" spans="1:3" ht="15">
      <c r="A13" s="50" t="s">
        <v>162</v>
      </c>
      <c r="B13" s="40" t="s">
        <v>225</v>
      </c>
      <c r="C13" s="51"/>
    </row>
    <row r="14" spans="1:3" ht="45">
      <c r="A14" s="50" t="s">
        <v>296</v>
      </c>
      <c r="B14" s="40" t="s">
        <v>272</v>
      </c>
      <c r="C14" s="51"/>
    </row>
    <row r="15" spans="1:3" ht="15">
      <c r="A15" s="50" t="s">
        <v>193</v>
      </c>
      <c r="B15" s="40" t="s">
        <v>117</v>
      </c>
      <c r="C15" s="51"/>
    </row>
    <row r="16" spans="1:3" ht="15">
      <c r="A16" s="50" t="s">
        <v>108</v>
      </c>
      <c r="B16" s="40" t="s">
        <v>118</v>
      </c>
      <c r="C16" s="51"/>
    </row>
    <row r="17" spans="1:3" ht="60">
      <c r="A17" s="50" t="s">
        <v>164</v>
      </c>
      <c r="B17" s="40" t="s">
        <v>226</v>
      </c>
      <c r="C17" s="51"/>
    </row>
    <row r="18" spans="1:3" ht="15">
      <c r="A18" s="50" t="s">
        <v>200</v>
      </c>
      <c r="B18" s="40" t="s">
        <v>120</v>
      </c>
      <c r="C18" s="51"/>
    </row>
    <row r="19" spans="1:3" ht="15">
      <c r="A19" s="50" t="s">
        <v>302</v>
      </c>
      <c r="B19" s="40" t="s">
        <v>227</v>
      </c>
      <c r="C19" s="51"/>
    </row>
    <row r="20" spans="1:3" ht="30">
      <c r="A20" s="50" t="s">
        <v>167</v>
      </c>
      <c r="B20" s="40" t="s">
        <v>314</v>
      </c>
      <c r="C20" s="51"/>
    </row>
    <row r="21" spans="1:3" ht="15">
      <c r="A21" s="50" t="s">
        <v>67</v>
      </c>
      <c r="B21" s="40" t="s">
        <v>68</v>
      </c>
      <c r="C21" s="51"/>
    </row>
    <row r="23" ht="15">
      <c r="A23" s="3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 topLeftCell="A1">
      <selection activeCell="B6" sqref="B6"/>
    </sheetView>
  </sheetViews>
  <sheetFormatPr defaultColWidth="9.140625" defaultRowHeight="15"/>
  <cols>
    <col min="1" max="1" width="18.421875" style="0" customWidth="1"/>
    <col min="2" max="2" width="49.00390625" style="0" customWidth="1"/>
    <col min="3" max="3" width="62.710937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32">
        <v>20</v>
      </c>
      <c r="B2" s="74" t="s">
        <v>19</v>
      </c>
      <c r="C2" s="75"/>
    </row>
    <row r="3" spans="1:3" ht="18.75">
      <c r="A3" s="3" t="s">
        <v>2</v>
      </c>
      <c r="B3" s="3" t="s">
        <v>28</v>
      </c>
      <c r="C3" s="3" t="s">
        <v>29</v>
      </c>
    </row>
    <row r="4" spans="1:4" ht="15">
      <c r="A4" s="33" t="s">
        <v>97</v>
      </c>
      <c r="B4" s="33" t="s">
        <v>128</v>
      </c>
      <c r="C4" s="17"/>
      <c r="D4" s="5"/>
    </row>
    <row r="5" spans="1:3" ht="15">
      <c r="A5" s="33" t="s">
        <v>98</v>
      </c>
      <c r="B5" s="33" t="s">
        <v>129</v>
      </c>
      <c r="C5" s="17"/>
    </row>
    <row r="6" spans="1:3" ht="15">
      <c r="A6" s="33" t="s">
        <v>99</v>
      </c>
      <c r="B6" s="33" t="s">
        <v>353</v>
      </c>
      <c r="C6" s="17"/>
    </row>
    <row r="7" spans="1:3" ht="15">
      <c r="A7" s="33" t="s">
        <v>100</v>
      </c>
      <c r="B7" s="33" t="s">
        <v>126</v>
      </c>
      <c r="C7" s="17"/>
    </row>
    <row r="8" spans="1:3" ht="15">
      <c r="A8" s="33"/>
      <c r="B8" s="33"/>
      <c r="C8" s="17"/>
    </row>
    <row r="9" spans="1:3" ht="15">
      <c r="A9" s="33" t="s">
        <v>102</v>
      </c>
      <c r="B9" s="33" t="s">
        <v>132</v>
      </c>
      <c r="C9" s="17"/>
    </row>
    <row r="10" spans="1:3" ht="15">
      <c r="A10" s="33" t="s">
        <v>74</v>
      </c>
      <c r="B10" s="33" t="s">
        <v>133</v>
      </c>
      <c r="C10" s="17"/>
    </row>
    <row r="11" spans="1:3" ht="30">
      <c r="A11" s="33" t="s">
        <v>103</v>
      </c>
      <c r="B11" s="33" t="s">
        <v>131</v>
      </c>
      <c r="C11" s="17"/>
    </row>
    <row r="12" spans="1:3" ht="15">
      <c r="A12" s="33" t="s">
        <v>104</v>
      </c>
      <c r="B12" s="33" t="s">
        <v>130</v>
      </c>
      <c r="C12" s="17"/>
    </row>
    <row r="13" spans="1:3" ht="15">
      <c r="A13" s="33" t="s">
        <v>105</v>
      </c>
      <c r="B13" s="33" t="s">
        <v>116</v>
      </c>
      <c r="C13" s="17"/>
    </row>
    <row r="14" spans="1:3" ht="30">
      <c r="A14" s="33" t="s">
        <v>106</v>
      </c>
      <c r="B14" s="33" t="s">
        <v>135</v>
      </c>
      <c r="C14" s="17"/>
    </row>
    <row r="15" spans="1:3" ht="15">
      <c r="A15" s="33" t="s">
        <v>107</v>
      </c>
      <c r="B15" s="33" t="s">
        <v>117</v>
      </c>
      <c r="C15" s="17"/>
    </row>
    <row r="16" spans="1:3" ht="15">
      <c r="A16" s="33" t="s">
        <v>108</v>
      </c>
      <c r="B16" s="40" t="s">
        <v>118</v>
      </c>
      <c r="C16" s="17"/>
    </row>
    <row r="17" spans="1:3" ht="45">
      <c r="A17" s="33" t="s">
        <v>109</v>
      </c>
      <c r="B17" s="40" t="s">
        <v>319</v>
      </c>
      <c r="C17" s="17"/>
    </row>
    <row r="18" spans="1:3" ht="15">
      <c r="A18" s="33" t="s">
        <v>110</v>
      </c>
      <c r="B18" s="40" t="s">
        <v>119</v>
      </c>
      <c r="C18" s="17"/>
    </row>
    <row r="19" spans="1:3" ht="15">
      <c r="A19" s="33" t="s">
        <v>134</v>
      </c>
      <c r="B19" s="40" t="s">
        <v>320</v>
      </c>
      <c r="C19" s="17"/>
    </row>
    <row r="20" spans="1:3" ht="15">
      <c r="A20" s="33" t="s">
        <v>111</v>
      </c>
      <c r="B20" s="33" t="s">
        <v>120</v>
      </c>
      <c r="C20" s="17"/>
    </row>
    <row r="21" spans="1:3" ht="15">
      <c r="A21" s="33" t="s">
        <v>124</v>
      </c>
      <c r="B21" s="40" t="s">
        <v>352</v>
      </c>
      <c r="C21" s="17"/>
    </row>
    <row r="22" spans="1:3" ht="15">
      <c r="A22" s="33" t="s">
        <v>67</v>
      </c>
      <c r="B22" s="33" t="s">
        <v>68</v>
      </c>
      <c r="C22" s="1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 topLeftCell="A1">
      <selection activeCell="C11" sqref="C11"/>
    </sheetView>
  </sheetViews>
  <sheetFormatPr defaultColWidth="9.140625" defaultRowHeight="15"/>
  <cols>
    <col min="1" max="1" width="22.8515625" style="0" customWidth="1"/>
    <col min="2" max="2" width="49.8515625" style="0" customWidth="1"/>
    <col min="3" max="3" width="52.42187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2">
        <v>21</v>
      </c>
      <c r="B2" s="80" t="s">
        <v>20</v>
      </c>
      <c r="C2" s="81"/>
    </row>
    <row r="3" spans="1:3" ht="18.75">
      <c r="A3" s="3" t="s">
        <v>2</v>
      </c>
      <c r="B3" s="3" t="s">
        <v>28</v>
      </c>
      <c r="C3" s="3" t="s">
        <v>29</v>
      </c>
    </row>
    <row r="4" spans="1:3" ht="15">
      <c r="A4" s="33" t="s">
        <v>97</v>
      </c>
      <c r="B4" s="33" t="s">
        <v>125</v>
      </c>
      <c r="C4" s="17"/>
    </row>
    <row r="5" spans="1:3" ht="15">
      <c r="A5" s="33" t="s">
        <v>98</v>
      </c>
      <c r="B5" s="33" t="s">
        <v>136</v>
      </c>
      <c r="C5" s="17"/>
    </row>
    <row r="6" spans="1:3" ht="15">
      <c r="A6" s="33" t="s">
        <v>99</v>
      </c>
      <c r="B6" s="33" t="s">
        <v>137</v>
      </c>
      <c r="C6" s="17"/>
    </row>
    <row r="7" spans="1:3" ht="30">
      <c r="A7" s="33" t="s">
        <v>138</v>
      </c>
      <c r="B7" s="33" t="s">
        <v>143</v>
      </c>
      <c r="C7" s="17"/>
    </row>
    <row r="8" spans="1:3" ht="15">
      <c r="A8" s="33"/>
      <c r="B8" s="33"/>
      <c r="C8" s="17"/>
    </row>
    <row r="9" spans="1:3" ht="15">
      <c r="A9" s="33" t="s">
        <v>102</v>
      </c>
      <c r="B9" s="33" t="s">
        <v>141</v>
      </c>
      <c r="C9" s="17"/>
    </row>
    <row r="10" spans="1:3" ht="15">
      <c r="A10" s="33" t="s">
        <v>74</v>
      </c>
      <c r="B10" s="33" t="s">
        <v>140</v>
      </c>
      <c r="C10" s="17"/>
    </row>
    <row r="11" spans="1:3" ht="30">
      <c r="A11" s="33" t="s">
        <v>103</v>
      </c>
      <c r="B11" s="33" t="s">
        <v>139</v>
      </c>
      <c r="C11" s="17"/>
    </row>
    <row r="12" spans="1:3" ht="15">
      <c r="A12" s="33" t="s">
        <v>104</v>
      </c>
      <c r="B12" s="33" t="s">
        <v>339</v>
      </c>
      <c r="C12" s="17"/>
    </row>
    <row r="13" spans="1:3" ht="15">
      <c r="A13" s="33" t="s">
        <v>105</v>
      </c>
      <c r="B13" s="33" t="s">
        <v>116</v>
      </c>
      <c r="C13" s="17"/>
    </row>
    <row r="14" spans="1:3" ht="30">
      <c r="A14" s="33" t="s">
        <v>106</v>
      </c>
      <c r="B14" s="33" t="s">
        <v>135</v>
      </c>
      <c r="C14" s="17"/>
    </row>
    <row r="15" spans="1:3" ht="15">
      <c r="A15" s="33" t="s">
        <v>107</v>
      </c>
      <c r="B15" s="33" t="s">
        <v>142</v>
      </c>
      <c r="C15" s="17"/>
    </row>
    <row r="16" spans="1:3" ht="15">
      <c r="A16" s="33" t="s">
        <v>108</v>
      </c>
      <c r="B16" s="33" t="s">
        <v>118</v>
      </c>
      <c r="C16" s="17"/>
    </row>
    <row r="17" spans="1:3" ht="15">
      <c r="A17" s="33" t="s">
        <v>109</v>
      </c>
      <c r="B17" s="33" t="s">
        <v>144</v>
      </c>
      <c r="C17" s="17"/>
    </row>
    <row r="18" spans="1:3" ht="15">
      <c r="A18" s="33" t="s">
        <v>110</v>
      </c>
      <c r="B18" s="33" t="s">
        <v>119</v>
      </c>
      <c r="C18" s="17"/>
    </row>
    <row r="19" spans="1:3" ht="15">
      <c r="A19" s="33" t="s">
        <v>111</v>
      </c>
      <c r="B19" s="33" t="s">
        <v>145</v>
      </c>
      <c r="C19" s="17"/>
    </row>
    <row r="20" spans="1:3" ht="15">
      <c r="A20" s="33" t="s">
        <v>67</v>
      </c>
      <c r="B20" s="33" t="s">
        <v>68</v>
      </c>
      <c r="C20" s="1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 topLeftCell="A1">
      <selection activeCell="C11" sqref="C11"/>
    </sheetView>
  </sheetViews>
  <sheetFormatPr defaultColWidth="9.140625" defaultRowHeight="15"/>
  <cols>
    <col min="1" max="1" width="18.7109375" style="0" customWidth="1"/>
    <col min="2" max="2" width="38.7109375" style="0" customWidth="1"/>
    <col min="3" max="3" width="59.140625" style="0" bestFit="1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32">
        <v>1</v>
      </c>
      <c r="B2" s="74" t="s">
        <v>3</v>
      </c>
      <c r="C2" s="75"/>
    </row>
    <row r="3" spans="1:3" ht="18.75">
      <c r="A3" s="3" t="s">
        <v>2</v>
      </c>
      <c r="B3" s="3" t="s">
        <v>28</v>
      </c>
      <c r="C3" s="3" t="s">
        <v>29</v>
      </c>
    </row>
    <row r="4" spans="1:3" ht="15">
      <c r="A4" s="9" t="s">
        <v>285</v>
      </c>
      <c r="B4" s="9" t="s">
        <v>30</v>
      </c>
      <c r="C4" s="17"/>
    </row>
    <row r="5" spans="1:3" ht="15">
      <c r="A5" s="9" t="s">
        <v>31</v>
      </c>
      <c r="B5" s="9" t="s">
        <v>32</v>
      </c>
      <c r="C5" s="17"/>
    </row>
    <row r="6" spans="1:3" ht="15">
      <c r="A6" s="9" t="s">
        <v>37</v>
      </c>
      <c r="B6" s="9" t="s">
        <v>38</v>
      </c>
      <c r="C6" s="17"/>
    </row>
    <row r="7" spans="1:3" ht="15">
      <c r="A7" s="9" t="s">
        <v>284</v>
      </c>
      <c r="B7" s="9" t="s">
        <v>41</v>
      </c>
      <c r="C7" s="17"/>
    </row>
    <row r="8" spans="1:3" ht="15">
      <c r="A8" s="9" t="s">
        <v>34</v>
      </c>
      <c r="B8" s="9" t="s">
        <v>35</v>
      </c>
      <c r="C8" s="17"/>
    </row>
    <row r="9" spans="1:3" ht="15">
      <c r="A9" s="9" t="s">
        <v>42</v>
      </c>
      <c r="B9" s="9" t="s">
        <v>43</v>
      </c>
      <c r="C9" s="1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 topLeftCell="A1">
      <selection activeCell="B2" sqref="B2:C3"/>
    </sheetView>
  </sheetViews>
  <sheetFormatPr defaultColWidth="8.8515625" defaultRowHeight="15"/>
  <cols>
    <col min="1" max="1" width="18.7109375" style="5" customWidth="1"/>
    <col min="2" max="2" width="48.00390625" style="5" customWidth="1"/>
    <col min="3" max="3" width="72.28125" style="5" bestFit="1" customWidth="1"/>
    <col min="4" max="16384" width="8.8515625" style="5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6">
        <v>22</v>
      </c>
      <c r="B2" s="82" t="s">
        <v>214</v>
      </c>
      <c r="C2" s="83"/>
    </row>
    <row r="3" spans="1:3" ht="18.75">
      <c r="A3" s="3" t="s">
        <v>2</v>
      </c>
      <c r="B3" s="49" t="s">
        <v>28</v>
      </c>
      <c r="C3" s="49" t="s">
        <v>29</v>
      </c>
    </row>
    <row r="4" spans="1:3" ht="15">
      <c r="A4" s="40" t="s">
        <v>97</v>
      </c>
      <c r="B4" s="40" t="s">
        <v>228</v>
      </c>
      <c r="C4" s="43"/>
    </row>
    <row r="5" spans="1:3" ht="15">
      <c r="A5" s="40" t="s">
        <v>98</v>
      </c>
      <c r="B5" s="40" t="s">
        <v>129</v>
      </c>
      <c r="C5" s="43"/>
    </row>
    <row r="6" spans="1:3" ht="15">
      <c r="A6" s="40" t="s">
        <v>99</v>
      </c>
      <c r="B6" s="40" t="s">
        <v>229</v>
      </c>
      <c r="C6" s="43"/>
    </row>
    <row r="7" spans="1:3" ht="15">
      <c r="A7" s="40" t="s">
        <v>100</v>
      </c>
      <c r="B7" s="40" t="s">
        <v>126</v>
      </c>
      <c r="C7" s="43"/>
    </row>
    <row r="8" spans="1:3" ht="30">
      <c r="A8" s="40" t="s">
        <v>101</v>
      </c>
      <c r="B8" s="40" t="s">
        <v>113</v>
      </c>
      <c r="C8" s="43"/>
    </row>
    <row r="9" spans="1:3" ht="15">
      <c r="A9" s="40" t="s">
        <v>102</v>
      </c>
      <c r="B9" s="40" t="s">
        <v>356</v>
      </c>
      <c r="C9" s="43"/>
    </row>
    <row r="10" spans="1:3" ht="15">
      <c r="A10" s="40" t="s">
        <v>74</v>
      </c>
      <c r="B10" s="40" t="s">
        <v>140</v>
      </c>
      <c r="C10" s="43"/>
    </row>
    <row r="11" spans="1:3" ht="30">
      <c r="A11" s="40" t="s">
        <v>103</v>
      </c>
      <c r="B11" s="40" t="s">
        <v>230</v>
      </c>
      <c r="C11" s="43"/>
    </row>
    <row r="12" spans="1:3" ht="15">
      <c r="A12" s="40" t="s">
        <v>104</v>
      </c>
      <c r="B12" s="40" t="s">
        <v>123</v>
      </c>
      <c r="C12" s="43"/>
    </row>
    <row r="13" spans="1:3" ht="15">
      <c r="A13" s="40" t="s">
        <v>105</v>
      </c>
      <c r="B13" s="40" t="s">
        <v>116</v>
      </c>
      <c r="C13" s="43"/>
    </row>
    <row r="14" spans="1:3" ht="45">
      <c r="A14" s="40" t="s">
        <v>106</v>
      </c>
      <c r="B14" s="40" t="s">
        <v>272</v>
      </c>
      <c r="C14" s="43"/>
    </row>
    <row r="15" spans="1:3" ht="15">
      <c r="A15" s="40" t="s">
        <v>107</v>
      </c>
      <c r="B15" s="40" t="s">
        <v>117</v>
      </c>
      <c r="C15" s="43"/>
    </row>
    <row r="16" spans="1:3" ht="15">
      <c r="A16" s="40" t="s">
        <v>46</v>
      </c>
      <c r="B16" s="40" t="s">
        <v>232</v>
      </c>
      <c r="C16" s="43"/>
    </row>
    <row r="17" spans="1:3" ht="15">
      <c r="A17" s="40" t="s">
        <v>109</v>
      </c>
      <c r="B17" s="40" t="s">
        <v>231</v>
      </c>
      <c r="C17" s="43"/>
    </row>
    <row r="18" spans="1:3" ht="15">
      <c r="A18" s="40" t="s">
        <v>110</v>
      </c>
      <c r="B18" s="40" t="s">
        <v>119</v>
      </c>
      <c r="C18" s="43"/>
    </row>
    <row r="19" spans="1:3" ht="15">
      <c r="A19" s="40" t="s">
        <v>111</v>
      </c>
      <c r="B19" s="40" t="s">
        <v>120</v>
      </c>
      <c r="C19" s="43"/>
    </row>
    <row r="20" spans="1:3" ht="30">
      <c r="A20" s="40" t="s">
        <v>233</v>
      </c>
      <c r="B20" s="40" t="s">
        <v>234</v>
      </c>
      <c r="C20" s="43"/>
    </row>
    <row r="21" spans="1:3" ht="15">
      <c r="A21" s="40" t="s">
        <v>124</v>
      </c>
      <c r="B21" s="40" t="s">
        <v>354</v>
      </c>
      <c r="C21" s="43"/>
    </row>
    <row r="22" spans="1:3" ht="15">
      <c r="A22" s="40" t="s">
        <v>167</v>
      </c>
      <c r="B22" s="40" t="s">
        <v>355</v>
      </c>
      <c r="C22" s="43"/>
    </row>
    <row r="23" spans="1:3" ht="15">
      <c r="A23" s="40" t="s">
        <v>67</v>
      </c>
      <c r="B23" s="40" t="s">
        <v>68</v>
      </c>
      <c r="C23" s="43"/>
    </row>
    <row r="26" ht="15">
      <c r="B26" s="38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 topLeftCell="A1">
      <selection activeCell="C5" sqref="C5"/>
    </sheetView>
  </sheetViews>
  <sheetFormatPr defaultColWidth="9.140625" defaultRowHeight="15"/>
  <cols>
    <col min="1" max="1" width="23.140625" style="0" customWidth="1"/>
    <col min="2" max="2" width="53.28125" style="0" customWidth="1"/>
    <col min="3" max="3" width="53.851562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2">
        <v>23</v>
      </c>
      <c r="B2" s="80" t="s">
        <v>21</v>
      </c>
      <c r="C2" s="81"/>
    </row>
    <row r="3" spans="1:3" ht="18.75">
      <c r="A3" s="3" t="s">
        <v>2</v>
      </c>
      <c r="B3" s="3" t="s">
        <v>28</v>
      </c>
      <c r="C3" s="3" t="s">
        <v>29</v>
      </c>
    </row>
    <row r="4" spans="1:3" ht="15">
      <c r="A4" s="33" t="s">
        <v>146</v>
      </c>
      <c r="B4" s="33" t="s">
        <v>147</v>
      </c>
      <c r="C4" s="42"/>
    </row>
    <row r="5" spans="1:3" ht="15">
      <c r="A5" s="33" t="s">
        <v>148</v>
      </c>
      <c r="B5" s="33" t="s">
        <v>149</v>
      </c>
      <c r="C5" s="42"/>
    </row>
    <row r="6" spans="1:3" ht="60">
      <c r="A6" s="33" t="s">
        <v>150</v>
      </c>
      <c r="B6" s="33" t="s">
        <v>151</v>
      </c>
      <c r="C6" s="42"/>
    </row>
    <row r="7" spans="1:3" ht="30">
      <c r="A7" s="33" t="s">
        <v>152</v>
      </c>
      <c r="B7" s="33" t="s">
        <v>153</v>
      </c>
      <c r="C7" s="42"/>
    </row>
    <row r="8" spans="1:3" ht="30">
      <c r="A8" s="33" t="s">
        <v>155</v>
      </c>
      <c r="B8" s="33" t="s">
        <v>154</v>
      </c>
      <c r="C8" s="42"/>
    </row>
    <row r="9" spans="1:3" ht="15">
      <c r="A9" s="33" t="s">
        <v>156</v>
      </c>
      <c r="B9" s="33" t="s">
        <v>157</v>
      </c>
      <c r="C9" s="42"/>
    </row>
    <row r="10" spans="1:3" ht="30">
      <c r="A10" s="33" t="s">
        <v>158</v>
      </c>
      <c r="B10" s="33" t="s">
        <v>161</v>
      </c>
      <c r="C10" s="42"/>
    </row>
    <row r="11" spans="1:3" ht="30">
      <c r="A11" s="33" t="s">
        <v>159</v>
      </c>
      <c r="B11" s="33" t="s">
        <v>160</v>
      </c>
      <c r="C11" s="42"/>
    </row>
    <row r="12" spans="1:3" ht="15">
      <c r="A12" s="33" t="s">
        <v>162</v>
      </c>
      <c r="B12" s="33" t="s">
        <v>163</v>
      </c>
      <c r="C12" s="42"/>
    </row>
    <row r="13" spans="1:3" ht="45">
      <c r="A13" s="33" t="s">
        <v>164</v>
      </c>
      <c r="B13" s="33" t="s">
        <v>340</v>
      </c>
      <c r="C13" s="42"/>
    </row>
    <row r="14" spans="1:3" ht="30">
      <c r="A14" s="33" t="s">
        <v>165</v>
      </c>
      <c r="B14" s="33" t="s">
        <v>166</v>
      </c>
      <c r="C14" s="42"/>
    </row>
    <row r="15" spans="1:3" ht="45">
      <c r="A15" s="33" t="s">
        <v>167</v>
      </c>
      <c r="B15" s="33" t="s">
        <v>168</v>
      </c>
      <c r="C15" s="42"/>
    </row>
    <row r="16" spans="1:3" ht="45">
      <c r="A16" s="40" t="s">
        <v>169</v>
      </c>
      <c r="B16" s="40" t="s">
        <v>170</v>
      </c>
      <c r="C16" s="42"/>
    </row>
    <row r="17" spans="1:3" ht="15">
      <c r="A17" s="33" t="s">
        <v>171</v>
      </c>
      <c r="B17" s="33" t="s">
        <v>120</v>
      </c>
      <c r="C17" s="42"/>
    </row>
    <row r="18" spans="1:3" ht="15">
      <c r="A18" s="33" t="s">
        <v>67</v>
      </c>
      <c r="B18" s="33" t="s">
        <v>172</v>
      </c>
      <c r="C18" s="42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 topLeftCell="A1">
      <selection activeCell="C6" sqref="C6"/>
    </sheetView>
  </sheetViews>
  <sheetFormatPr defaultColWidth="9.140625" defaultRowHeight="15"/>
  <cols>
    <col min="1" max="1" width="22.8515625" style="0" customWidth="1"/>
    <col min="2" max="3" width="53.0039062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2">
        <v>24</v>
      </c>
      <c r="B2" s="80" t="s">
        <v>22</v>
      </c>
      <c r="C2" s="81"/>
    </row>
    <row r="3" spans="1:3" ht="18.75">
      <c r="A3" s="3" t="s">
        <v>2</v>
      </c>
      <c r="B3" s="3" t="s">
        <v>28</v>
      </c>
      <c r="C3" s="3" t="s">
        <v>29</v>
      </c>
    </row>
    <row r="4" spans="1:3" ht="15">
      <c r="A4" s="33" t="s">
        <v>146</v>
      </c>
      <c r="B4" s="33" t="s">
        <v>147</v>
      </c>
      <c r="C4" s="42"/>
    </row>
    <row r="5" spans="1:3" ht="15">
      <c r="A5" s="33" t="s">
        <v>148</v>
      </c>
      <c r="B5" s="33" t="s">
        <v>173</v>
      </c>
      <c r="C5" s="42"/>
    </row>
    <row r="6" spans="1:3" ht="60">
      <c r="A6" s="33" t="s">
        <v>150</v>
      </c>
      <c r="B6" s="33" t="s">
        <v>151</v>
      </c>
      <c r="C6" s="42"/>
    </row>
    <row r="7" spans="1:3" ht="30">
      <c r="A7" s="33" t="s">
        <v>152</v>
      </c>
      <c r="B7" s="33" t="s">
        <v>174</v>
      </c>
      <c r="C7" s="42"/>
    </row>
    <row r="8" spans="1:3" ht="30">
      <c r="A8" s="33" t="s">
        <v>155</v>
      </c>
      <c r="B8" s="33" t="s">
        <v>175</v>
      </c>
      <c r="C8" s="42"/>
    </row>
    <row r="9" spans="1:3" ht="15">
      <c r="A9" s="33" t="s">
        <v>156</v>
      </c>
      <c r="B9" s="33" t="s">
        <v>157</v>
      </c>
      <c r="C9" s="42"/>
    </row>
    <row r="10" spans="1:3" ht="30">
      <c r="A10" s="33" t="s">
        <v>158</v>
      </c>
      <c r="B10" s="33" t="s">
        <v>161</v>
      </c>
      <c r="C10" s="42"/>
    </row>
    <row r="11" spans="1:3" ht="30">
      <c r="A11" s="33" t="s">
        <v>159</v>
      </c>
      <c r="B11" s="33" t="s">
        <v>160</v>
      </c>
      <c r="C11" s="42"/>
    </row>
    <row r="12" spans="1:3" ht="15">
      <c r="A12" s="33" t="s">
        <v>162</v>
      </c>
      <c r="B12" s="33" t="s">
        <v>163</v>
      </c>
      <c r="C12" s="42"/>
    </row>
    <row r="13" spans="1:4" ht="45">
      <c r="A13" s="33" t="s">
        <v>164</v>
      </c>
      <c r="B13" s="33" t="s">
        <v>341</v>
      </c>
      <c r="C13" s="42"/>
      <c r="D13" s="5"/>
    </row>
    <row r="14" spans="1:3" ht="30">
      <c r="A14" s="33" t="s">
        <v>165</v>
      </c>
      <c r="B14" s="33" t="s">
        <v>166</v>
      </c>
      <c r="C14" s="42"/>
    </row>
    <row r="15" spans="1:3" ht="45">
      <c r="A15" s="33" t="s">
        <v>167</v>
      </c>
      <c r="B15" s="33" t="s">
        <v>168</v>
      </c>
      <c r="C15" s="42"/>
    </row>
    <row r="16" spans="1:3" ht="45">
      <c r="A16" s="33" t="s">
        <v>169</v>
      </c>
      <c r="B16" s="33" t="s">
        <v>170</v>
      </c>
      <c r="C16" s="42"/>
    </row>
    <row r="17" spans="1:3" ht="15">
      <c r="A17" s="33" t="s">
        <v>171</v>
      </c>
      <c r="B17" s="33" t="s">
        <v>120</v>
      </c>
      <c r="C17" s="42"/>
    </row>
    <row r="18" spans="1:3" ht="15">
      <c r="A18" s="33" t="s">
        <v>67</v>
      </c>
      <c r="B18" s="33" t="s">
        <v>172</v>
      </c>
      <c r="C18" s="42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 topLeftCell="A1">
      <selection activeCell="A16" sqref="A16"/>
    </sheetView>
  </sheetViews>
  <sheetFormatPr defaultColWidth="9.140625" defaultRowHeight="15"/>
  <cols>
    <col min="1" max="1" width="17.28125" style="0" customWidth="1"/>
    <col min="2" max="2" width="50.28125" style="0" customWidth="1"/>
    <col min="3" max="3" width="58.2812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2">
        <v>25</v>
      </c>
      <c r="B2" s="80" t="s">
        <v>23</v>
      </c>
      <c r="C2" s="81"/>
    </row>
    <row r="3" spans="1:3" ht="18.75">
      <c r="A3" s="3" t="s">
        <v>2</v>
      </c>
      <c r="B3" s="3" t="s">
        <v>28</v>
      </c>
      <c r="C3" s="3" t="s">
        <v>29</v>
      </c>
    </row>
    <row r="4" spans="1:3" ht="15">
      <c r="A4" s="33" t="s">
        <v>146</v>
      </c>
      <c r="B4" s="33" t="s">
        <v>176</v>
      </c>
      <c r="C4" s="42"/>
    </row>
    <row r="5" spans="1:3" ht="15">
      <c r="A5" s="33" t="s">
        <v>148</v>
      </c>
      <c r="B5" s="33" t="s">
        <v>177</v>
      </c>
      <c r="C5" s="42"/>
    </row>
    <row r="6" spans="1:3" ht="60">
      <c r="A6" s="33" t="s">
        <v>150</v>
      </c>
      <c r="B6" s="33" t="s">
        <v>151</v>
      </c>
      <c r="C6" s="42"/>
    </row>
    <row r="7" spans="1:3" ht="30">
      <c r="A7" s="33" t="s">
        <v>152</v>
      </c>
      <c r="B7" s="33" t="s">
        <v>178</v>
      </c>
      <c r="C7" s="42"/>
    </row>
    <row r="8" spans="1:3" ht="45">
      <c r="A8" s="33" t="s">
        <v>155</v>
      </c>
      <c r="B8" s="33" t="s">
        <v>342</v>
      </c>
      <c r="C8" s="42"/>
    </row>
    <row r="9" spans="1:3" ht="15">
      <c r="A9" s="33" t="s">
        <v>156</v>
      </c>
      <c r="B9" s="33" t="s">
        <v>157</v>
      </c>
      <c r="C9" s="42"/>
    </row>
    <row r="10" spans="1:3" ht="30">
      <c r="A10" s="33" t="s">
        <v>158</v>
      </c>
      <c r="B10" s="33" t="s">
        <v>161</v>
      </c>
      <c r="C10" s="42"/>
    </row>
    <row r="11" spans="1:3" ht="30">
      <c r="A11" s="33" t="s">
        <v>159</v>
      </c>
      <c r="B11" s="33" t="s">
        <v>160</v>
      </c>
      <c r="C11" s="42"/>
    </row>
    <row r="12" spans="1:3" ht="30">
      <c r="A12" s="33" t="s">
        <v>162</v>
      </c>
      <c r="B12" s="33" t="s">
        <v>163</v>
      </c>
      <c r="C12" s="42"/>
    </row>
    <row r="13" spans="1:3" ht="60">
      <c r="A13" s="33" t="s">
        <v>164</v>
      </c>
      <c r="B13" s="33" t="s">
        <v>343</v>
      </c>
      <c r="C13" s="42"/>
    </row>
    <row r="14" spans="1:3" ht="30">
      <c r="A14" s="33" t="s">
        <v>165</v>
      </c>
      <c r="B14" s="33" t="s">
        <v>166</v>
      </c>
      <c r="C14" s="42"/>
    </row>
    <row r="15" spans="1:3" ht="46.5" customHeight="1">
      <c r="A15" s="33" t="s">
        <v>167</v>
      </c>
      <c r="B15" s="33" t="s">
        <v>179</v>
      </c>
      <c r="C15" s="42"/>
    </row>
    <row r="16" spans="1:3" ht="45">
      <c r="A16" s="33" t="s">
        <v>169</v>
      </c>
      <c r="B16" s="33" t="s">
        <v>170</v>
      </c>
      <c r="C16" s="42"/>
    </row>
    <row r="17" spans="1:3" ht="15">
      <c r="A17" s="33" t="s">
        <v>171</v>
      </c>
      <c r="B17" s="33" t="s">
        <v>120</v>
      </c>
      <c r="C17" s="42"/>
    </row>
    <row r="18" spans="1:3" ht="15">
      <c r="A18" s="33" t="s">
        <v>67</v>
      </c>
      <c r="B18" s="33" t="s">
        <v>172</v>
      </c>
      <c r="C18" s="42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 topLeftCell="A1">
      <selection activeCell="B10" sqref="B10"/>
    </sheetView>
  </sheetViews>
  <sheetFormatPr defaultColWidth="9.140625" defaultRowHeight="15"/>
  <cols>
    <col min="1" max="1" width="17.421875" style="0" customWidth="1"/>
    <col min="2" max="2" width="52.28125" style="0" customWidth="1"/>
    <col min="3" max="3" width="60.851562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2">
        <v>26</v>
      </c>
      <c r="B2" s="80" t="s">
        <v>24</v>
      </c>
      <c r="C2" s="81"/>
    </row>
    <row r="3" spans="1:3" ht="18.75">
      <c r="A3" s="3" t="s">
        <v>2</v>
      </c>
      <c r="B3" s="3" t="s">
        <v>28</v>
      </c>
      <c r="C3" s="3" t="s">
        <v>29</v>
      </c>
    </row>
    <row r="4" spans="1:3" ht="15">
      <c r="A4" s="33" t="s">
        <v>146</v>
      </c>
      <c r="B4" s="33" t="s">
        <v>176</v>
      </c>
      <c r="C4" s="42"/>
    </row>
    <row r="5" spans="1:3" ht="15">
      <c r="A5" s="33" t="s">
        <v>148</v>
      </c>
      <c r="B5" s="33" t="s">
        <v>180</v>
      </c>
      <c r="C5" s="42"/>
    </row>
    <row r="6" spans="1:3" ht="60">
      <c r="A6" s="33" t="s">
        <v>150</v>
      </c>
      <c r="B6" s="33" t="s">
        <v>151</v>
      </c>
      <c r="C6" s="42"/>
    </row>
    <row r="7" spans="1:3" ht="30">
      <c r="A7" s="33" t="s">
        <v>152</v>
      </c>
      <c r="B7" s="33" t="s">
        <v>181</v>
      </c>
      <c r="C7" s="42"/>
    </row>
    <row r="8" spans="1:3" ht="15">
      <c r="A8" s="33" t="s">
        <v>155</v>
      </c>
      <c r="B8" s="33" t="s">
        <v>182</v>
      </c>
      <c r="C8" s="42"/>
    </row>
    <row r="9" spans="1:5" ht="15">
      <c r="A9" s="33" t="s">
        <v>156</v>
      </c>
      <c r="B9" s="33" t="s">
        <v>344</v>
      </c>
      <c r="C9" s="42"/>
      <c r="E9" s="5"/>
    </row>
    <row r="10" spans="1:3" ht="30">
      <c r="A10" s="33" t="s">
        <v>158</v>
      </c>
      <c r="B10" s="33" t="s">
        <v>161</v>
      </c>
      <c r="C10" s="42"/>
    </row>
    <row r="11" spans="1:3" ht="30">
      <c r="A11" s="33" t="s">
        <v>159</v>
      </c>
      <c r="B11" s="33" t="s">
        <v>160</v>
      </c>
      <c r="C11" s="42"/>
    </row>
    <row r="12" spans="1:3" ht="30">
      <c r="A12" s="33" t="s">
        <v>162</v>
      </c>
      <c r="B12" s="33" t="s">
        <v>163</v>
      </c>
      <c r="C12" s="42"/>
    </row>
    <row r="13" spans="1:3" ht="45">
      <c r="A13" s="33" t="s">
        <v>164</v>
      </c>
      <c r="B13" s="33" t="s">
        <v>347</v>
      </c>
      <c r="C13" s="42"/>
    </row>
    <row r="14" spans="1:3" ht="30">
      <c r="A14" s="33" t="s">
        <v>165</v>
      </c>
      <c r="B14" s="33" t="s">
        <v>166</v>
      </c>
      <c r="C14" s="42"/>
    </row>
    <row r="15" spans="1:3" ht="45">
      <c r="A15" s="33" t="s">
        <v>167</v>
      </c>
      <c r="B15" s="33" t="s">
        <v>183</v>
      </c>
      <c r="C15" s="42"/>
    </row>
    <row r="16" spans="1:3" ht="45">
      <c r="A16" s="33" t="s">
        <v>169</v>
      </c>
      <c r="B16" s="33" t="s">
        <v>170</v>
      </c>
      <c r="C16" s="42"/>
    </row>
    <row r="17" spans="1:3" ht="15">
      <c r="A17" s="33" t="s">
        <v>171</v>
      </c>
      <c r="B17" s="33" t="s">
        <v>120</v>
      </c>
      <c r="C17" s="42"/>
    </row>
    <row r="18" spans="1:3" ht="15">
      <c r="A18" s="33" t="s">
        <v>67</v>
      </c>
      <c r="B18" s="33" t="s">
        <v>172</v>
      </c>
      <c r="C18" s="42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 topLeftCell="A1">
      <selection activeCell="B15" sqref="B15"/>
    </sheetView>
  </sheetViews>
  <sheetFormatPr defaultColWidth="9.140625" defaultRowHeight="15"/>
  <cols>
    <col min="1" max="1" width="17.28125" style="0" customWidth="1"/>
    <col min="2" max="2" width="50.421875" style="0" customWidth="1"/>
    <col min="3" max="3" width="59.8515625" style="0" customWidth="1"/>
    <col min="4" max="4" width="8.57421875" style="0" bestFit="1" customWidth="1"/>
  </cols>
  <sheetData>
    <row r="1" spans="1:3" ht="15.75">
      <c r="A1" s="1" t="s">
        <v>0</v>
      </c>
      <c r="B1" s="1" t="s">
        <v>1</v>
      </c>
      <c r="C1" s="1" t="s">
        <v>2</v>
      </c>
    </row>
    <row r="2" spans="1:3" ht="15">
      <c r="A2" s="2">
        <v>27</v>
      </c>
      <c r="B2" s="84" t="s">
        <v>25</v>
      </c>
      <c r="C2" s="85"/>
    </row>
    <row r="3" spans="1:3" ht="18.75">
      <c r="A3" s="3" t="s">
        <v>2</v>
      </c>
      <c r="B3" s="3" t="s">
        <v>28</v>
      </c>
      <c r="C3" s="3" t="s">
        <v>29</v>
      </c>
    </row>
    <row r="4" spans="1:3" ht="15">
      <c r="A4" s="9" t="s">
        <v>146</v>
      </c>
      <c r="B4" s="9" t="s">
        <v>176</v>
      </c>
      <c r="C4" s="52"/>
    </row>
    <row r="5" spans="1:4" ht="15">
      <c r="A5" s="9" t="s">
        <v>148</v>
      </c>
      <c r="B5" s="9" t="s">
        <v>345</v>
      </c>
      <c r="C5" s="52"/>
      <c r="D5" s="5"/>
    </row>
    <row r="6" spans="1:3" ht="60">
      <c r="A6" s="9" t="s">
        <v>150</v>
      </c>
      <c r="B6" s="33" t="s">
        <v>151</v>
      </c>
      <c r="C6" s="52"/>
    </row>
    <row r="7" spans="1:3" ht="30">
      <c r="A7" s="9" t="s">
        <v>152</v>
      </c>
      <c r="B7" s="33" t="s">
        <v>181</v>
      </c>
      <c r="C7" s="52"/>
    </row>
    <row r="8" spans="1:3" ht="30">
      <c r="A8" s="9" t="s">
        <v>155</v>
      </c>
      <c r="B8" s="33" t="s">
        <v>184</v>
      </c>
      <c r="C8" s="52"/>
    </row>
    <row r="9" spans="1:5" ht="30">
      <c r="A9" s="9" t="s">
        <v>156</v>
      </c>
      <c r="B9" s="33" t="s">
        <v>346</v>
      </c>
      <c r="C9" s="52"/>
      <c r="E9" s="5"/>
    </row>
    <row r="10" spans="1:3" ht="30">
      <c r="A10" s="9" t="s">
        <v>158</v>
      </c>
      <c r="B10" s="33" t="s">
        <v>161</v>
      </c>
      <c r="C10" s="52"/>
    </row>
    <row r="11" spans="1:3" ht="91.5" customHeight="1">
      <c r="A11" s="9" t="s">
        <v>159</v>
      </c>
      <c r="B11" s="33" t="s">
        <v>185</v>
      </c>
      <c r="C11" s="52"/>
    </row>
    <row r="12" spans="1:3" ht="15">
      <c r="A12" s="9" t="s">
        <v>162</v>
      </c>
      <c r="B12" s="9" t="s">
        <v>163</v>
      </c>
      <c r="C12" s="52"/>
    </row>
    <row r="13" spans="1:3" ht="45">
      <c r="A13" s="9" t="s">
        <v>164</v>
      </c>
      <c r="B13" s="33" t="s">
        <v>348</v>
      </c>
      <c r="C13" s="52"/>
    </row>
    <row r="14" spans="1:3" ht="30">
      <c r="A14" s="9" t="s">
        <v>165</v>
      </c>
      <c r="B14" s="33" t="s">
        <v>166</v>
      </c>
      <c r="C14" s="52"/>
    </row>
    <row r="15" spans="1:3" ht="46.5" customHeight="1">
      <c r="A15" s="9" t="s">
        <v>167</v>
      </c>
      <c r="B15" s="33" t="s">
        <v>179</v>
      </c>
      <c r="C15" s="52"/>
    </row>
    <row r="16" spans="1:3" ht="45">
      <c r="A16" s="9" t="s">
        <v>169</v>
      </c>
      <c r="B16" s="33" t="s">
        <v>170</v>
      </c>
      <c r="C16" s="52"/>
    </row>
    <row r="17" spans="1:3" ht="15">
      <c r="A17" s="9" t="s">
        <v>171</v>
      </c>
      <c r="B17" s="33" t="s">
        <v>120</v>
      </c>
      <c r="C17" s="52"/>
    </row>
    <row r="18" spans="1:3" ht="15">
      <c r="A18" s="9" t="s">
        <v>67</v>
      </c>
      <c r="B18" s="9" t="s">
        <v>172</v>
      </c>
      <c r="C18" s="52"/>
    </row>
  </sheetData>
  <mergeCells count="1"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 topLeftCell="A1">
      <selection activeCell="C12" sqref="C12"/>
    </sheetView>
  </sheetViews>
  <sheetFormatPr defaultColWidth="9.140625" defaultRowHeight="15"/>
  <cols>
    <col min="1" max="1" width="16.57421875" style="0" customWidth="1"/>
    <col min="2" max="2" width="49.7109375" style="0" customWidth="1"/>
    <col min="3" max="3" width="59.0039062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2">
        <v>28</v>
      </c>
      <c r="B2" s="80" t="s">
        <v>26</v>
      </c>
      <c r="C2" s="81"/>
    </row>
    <row r="3" spans="1:3" ht="18.75">
      <c r="A3" s="3" t="s">
        <v>2</v>
      </c>
      <c r="B3" s="3" t="s">
        <v>28</v>
      </c>
      <c r="C3" s="3" t="s">
        <v>29</v>
      </c>
    </row>
    <row r="4" spans="1:3" ht="15">
      <c r="A4" s="33" t="s">
        <v>146</v>
      </c>
      <c r="B4" s="33" t="s">
        <v>186</v>
      </c>
      <c r="C4" s="42"/>
    </row>
    <row r="5" spans="1:3" ht="15">
      <c r="A5" s="33" t="s">
        <v>148</v>
      </c>
      <c r="B5" s="33" t="s">
        <v>177</v>
      </c>
      <c r="C5" s="42"/>
    </row>
    <row r="6" spans="1:3" ht="15">
      <c r="A6" s="33" t="s">
        <v>152</v>
      </c>
      <c r="B6" s="33" t="s">
        <v>187</v>
      </c>
      <c r="C6" s="42"/>
    </row>
    <row r="7" spans="1:3" ht="15">
      <c r="A7" s="33" t="s">
        <v>155</v>
      </c>
      <c r="B7" s="33" t="s">
        <v>188</v>
      </c>
      <c r="C7" s="42"/>
    </row>
    <row r="8" spans="1:3" ht="15">
      <c r="A8" s="33" t="s">
        <v>189</v>
      </c>
      <c r="B8" s="33" t="s">
        <v>190</v>
      </c>
      <c r="C8" s="42"/>
    </row>
    <row r="9" spans="1:3" ht="15">
      <c r="A9" s="33" t="s">
        <v>156</v>
      </c>
      <c r="B9" s="33" t="s">
        <v>349</v>
      </c>
      <c r="C9" s="42"/>
    </row>
    <row r="10" spans="1:3" ht="30">
      <c r="A10" s="33" t="s">
        <v>158</v>
      </c>
      <c r="B10" s="33" t="s">
        <v>161</v>
      </c>
      <c r="C10" s="42"/>
    </row>
    <row r="11" spans="1:3" ht="30">
      <c r="A11" s="33" t="s">
        <v>159</v>
      </c>
      <c r="B11" s="33" t="s">
        <v>191</v>
      </c>
      <c r="C11" s="42"/>
    </row>
    <row r="12" spans="1:3" ht="15">
      <c r="A12" s="33" t="s">
        <v>74</v>
      </c>
      <c r="B12" s="33" t="s">
        <v>140</v>
      </c>
      <c r="C12" s="42"/>
    </row>
    <row r="13" spans="1:3" ht="30">
      <c r="A13" s="33" t="s">
        <v>164</v>
      </c>
      <c r="B13" s="33" t="s">
        <v>192</v>
      </c>
      <c r="C13" s="42"/>
    </row>
    <row r="14" spans="1:3" ht="15">
      <c r="A14" s="33" t="s">
        <v>193</v>
      </c>
      <c r="B14" s="33" t="s">
        <v>194</v>
      </c>
      <c r="C14" s="42"/>
    </row>
    <row r="15" spans="1:3" ht="30">
      <c r="A15" s="33" t="s">
        <v>167</v>
      </c>
      <c r="B15" s="33" t="s">
        <v>195</v>
      </c>
      <c r="C15" s="42"/>
    </row>
    <row r="16" spans="1:3" ht="15">
      <c r="A16" s="33" t="s">
        <v>110</v>
      </c>
      <c r="B16" s="33" t="s">
        <v>119</v>
      </c>
      <c r="C16" s="42"/>
    </row>
    <row r="17" spans="1:3" ht="15">
      <c r="A17" s="33" t="s">
        <v>171</v>
      </c>
      <c r="B17" s="33" t="s">
        <v>145</v>
      </c>
      <c r="C17" s="42"/>
    </row>
    <row r="18" spans="1:3" ht="15">
      <c r="A18" s="33" t="s">
        <v>67</v>
      </c>
      <c r="B18" s="33" t="s">
        <v>172</v>
      </c>
      <c r="C18" s="42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 topLeftCell="A1">
      <selection activeCell="C6" sqref="C6"/>
    </sheetView>
  </sheetViews>
  <sheetFormatPr defaultColWidth="8.8515625" defaultRowHeight="15"/>
  <cols>
    <col min="1" max="1" width="17.28125" style="5" customWidth="1"/>
    <col min="2" max="2" width="51.421875" style="5" customWidth="1"/>
    <col min="3" max="3" width="59.140625" style="5" customWidth="1"/>
    <col min="4" max="16384" width="8.8515625" style="5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6">
        <v>29</v>
      </c>
      <c r="B2" s="82" t="s">
        <v>215</v>
      </c>
      <c r="C2" s="83"/>
    </row>
    <row r="3" spans="1:3" ht="18.75">
      <c r="A3" s="3" t="s">
        <v>2</v>
      </c>
      <c r="B3" s="3" t="s">
        <v>28</v>
      </c>
      <c r="C3" s="3" t="s">
        <v>29</v>
      </c>
    </row>
    <row r="4" spans="1:3" ht="15">
      <c r="A4" s="33" t="s">
        <v>146</v>
      </c>
      <c r="B4" s="33" t="s">
        <v>176</v>
      </c>
      <c r="C4" s="44"/>
    </row>
    <row r="5" spans="1:3" ht="15">
      <c r="A5" s="33" t="s">
        <v>148</v>
      </c>
      <c r="B5" s="33" t="s">
        <v>242</v>
      </c>
      <c r="C5" s="44"/>
    </row>
    <row r="6" spans="1:3" ht="60">
      <c r="A6" s="33" t="s">
        <v>150</v>
      </c>
      <c r="B6" s="33" t="s">
        <v>151</v>
      </c>
      <c r="C6" s="44"/>
    </row>
    <row r="7" spans="1:3" ht="15">
      <c r="A7" s="33" t="s">
        <v>152</v>
      </c>
      <c r="B7" s="33" t="s">
        <v>243</v>
      </c>
      <c r="C7" s="44"/>
    </row>
    <row r="8" spans="1:3" ht="15">
      <c r="A8" s="33" t="s">
        <v>155</v>
      </c>
      <c r="B8" s="33" t="s">
        <v>244</v>
      </c>
      <c r="C8" s="44"/>
    </row>
    <row r="9" spans="1:3" ht="15">
      <c r="A9" s="33" t="s">
        <v>156</v>
      </c>
      <c r="B9" s="33" t="s">
        <v>245</v>
      </c>
      <c r="C9" s="44"/>
    </row>
    <row r="10" spans="1:3" ht="30">
      <c r="A10" s="33" t="s">
        <v>158</v>
      </c>
      <c r="B10" s="33" t="s">
        <v>161</v>
      </c>
      <c r="C10" s="44"/>
    </row>
    <row r="11" spans="1:3" ht="30">
      <c r="A11" s="33" t="s">
        <v>159</v>
      </c>
      <c r="B11" s="33" t="s">
        <v>246</v>
      </c>
      <c r="C11" s="44"/>
    </row>
    <row r="12" spans="1:3" ht="30">
      <c r="A12" s="33" t="s">
        <v>162</v>
      </c>
      <c r="B12" s="33" t="s">
        <v>163</v>
      </c>
      <c r="C12" s="44"/>
    </row>
    <row r="13" spans="1:3" ht="30">
      <c r="A13" s="33" t="s">
        <v>247</v>
      </c>
      <c r="B13" s="33" t="s">
        <v>248</v>
      </c>
      <c r="C13" s="44"/>
    </row>
    <row r="14" spans="1:3" ht="45">
      <c r="A14" s="33" t="s">
        <v>164</v>
      </c>
      <c r="B14" s="33" t="s">
        <v>249</v>
      </c>
      <c r="C14" s="44"/>
    </row>
    <row r="15" spans="1:3" ht="30">
      <c r="A15" s="33" t="s">
        <v>165</v>
      </c>
      <c r="B15" s="33" t="s">
        <v>166</v>
      </c>
      <c r="C15" s="44"/>
    </row>
    <row r="16" spans="1:3" ht="45">
      <c r="A16" s="33" t="s">
        <v>167</v>
      </c>
      <c r="B16" s="33" t="s">
        <v>179</v>
      </c>
      <c r="C16" s="44"/>
    </row>
    <row r="17" spans="1:3" ht="45">
      <c r="A17" s="33" t="s">
        <v>169</v>
      </c>
      <c r="B17" s="33" t="s">
        <v>170</v>
      </c>
      <c r="C17" s="44"/>
    </row>
    <row r="18" spans="1:3" ht="15">
      <c r="A18" s="33" t="s">
        <v>171</v>
      </c>
      <c r="B18" s="33" t="s">
        <v>120</v>
      </c>
      <c r="C18" s="44"/>
    </row>
    <row r="19" spans="1:3" ht="15">
      <c r="A19" s="33" t="s">
        <v>67</v>
      </c>
      <c r="B19" s="33" t="s">
        <v>172</v>
      </c>
      <c r="C19" s="44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 topLeftCell="A1">
      <selection activeCell="D5" sqref="D5"/>
    </sheetView>
  </sheetViews>
  <sheetFormatPr defaultColWidth="8.8515625" defaultRowHeight="15"/>
  <cols>
    <col min="1" max="1" width="17.28125" style="5" customWidth="1"/>
    <col min="2" max="2" width="48.28125" style="5" customWidth="1"/>
    <col min="3" max="3" width="63.28125" style="5" customWidth="1"/>
    <col min="4" max="16384" width="8.8515625" style="5" customWidth="1"/>
  </cols>
  <sheetData>
    <row r="1" spans="1:3" ht="15.75">
      <c r="A1" s="1" t="s">
        <v>0</v>
      </c>
      <c r="B1" s="72" t="s">
        <v>1</v>
      </c>
      <c r="C1" s="73"/>
    </row>
    <row r="2" spans="1:3" ht="15.75">
      <c r="A2" s="8" t="s">
        <v>250</v>
      </c>
      <c r="B2" s="82" t="s">
        <v>216</v>
      </c>
      <c r="C2" s="83"/>
    </row>
    <row r="3" spans="1:3" ht="18.75">
      <c r="A3" s="3" t="s">
        <v>2</v>
      </c>
      <c r="B3" s="3" t="s">
        <v>28</v>
      </c>
      <c r="C3" s="3" t="s">
        <v>29</v>
      </c>
    </row>
    <row r="4" spans="1:3" ht="15">
      <c r="A4" s="9" t="s">
        <v>146</v>
      </c>
      <c r="B4" s="9" t="s">
        <v>176</v>
      </c>
      <c r="C4" s="44"/>
    </row>
    <row r="5" spans="1:3" ht="15">
      <c r="A5" s="9" t="s">
        <v>148</v>
      </c>
      <c r="B5" s="9" t="s">
        <v>242</v>
      </c>
      <c r="C5" s="44"/>
    </row>
    <row r="6" spans="1:3" ht="60">
      <c r="A6" s="9" t="s">
        <v>150</v>
      </c>
      <c r="B6" s="33" t="s">
        <v>151</v>
      </c>
      <c r="C6" s="44"/>
    </row>
    <row r="7" spans="1:3" ht="30">
      <c r="A7" s="9" t="s">
        <v>152</v>
      </c>
      <c r="B7" s="33" t="s">
        <v>251</v>
      </c>
      <c r="C7" s="44"/>
    </row>
    <row r="8" spans="1:3" ht="30">
      <c r="A8" s="9" t="s">
        <v>155</v>
      </c>
      <c r="B8" s="33" t="s">
        <v>252</v>
      </c>
      <c r="C8" s="44"/>
    </row>
    <row r="9" spans="1:3" ht="15">
      <c r="A9" s="9" t="s">
        <v>156</v>
      </c>
      <c r="B9" s="33" t="s">
        <v>253</v>
      </c>
      <c r="C9" s="44"/>
    </row>
    <row r="10" spans="1:3" ht="30">
      <c r="A10" s="9" t="s">
        <v>158</v>
      </c>
      <c r="B10" s="33" t="s">
        <v>161</v>
      </c>
      <c r="C10" s="44"/>
    </row>
    <row r="11" spans="1:3" ht="30">
      <c r="A11" s="9" t="s">
        <v>159</v>
      </c>
      <c r="B11" s="33" t="s">
        <v>254</v>
      </c>
      <c r="C11" s="44"/>
    </row>
    <row r="12" spans="1:3" ht="15">
      <c r="A12" s="9" t="s">
        <v>162</v>
      </c>
      <c r="B12" s="9" t="s">
        <v>163</v>
      </c>
      <c r="C12" s="44"/>
    </row>
    <row r="13" spans="1:3" ht="45">
      <c r="A13" s="9" t="s">
        <v>108</v>
      </c>
      <c r="B13" s="33" t="s">
        <v>255</v>
      </c>
      <c r="C13" s="44"/>
    </row>
    <row r="14" spans="1:3" ht="60">
      <c r="A14" s="9" t="s">
        <v>164</v>
      </c>
      <c r="B14" s="33" t="s">
        <v>256</v>
      </c>
      <c r="C14" s="44"/>
    </row>
    <row r="15" spans="1:3" ht="30">
      <c r="A15" s="9" t="s">
        <v>165</v>
      </c>
      <c r="B15" s="33" t="s">
        <v>166</v>
      </c>
      <c r="C15" s="44"/>
    </row>
    <row r="16" spans="1:3" ht="60">
      <c r="A16" s="9" t="s">
        <v>167</v>
      </c>
      <c r="B16" s="33" t="s">
        <v>179</v>
      </c>
      <c r="C16" s="44"/>
    </row>
    <row r="17" spans="1:3" ht="45">
      <c r="A17" s="9" t="s">
        <v>169</v>
      </c>
      <c r="B17" s="33" t="s">
        <v>170</v>
      </c>
      <c r="C17" s="44"/>
    </row>
    <row r="18" spans="1:3" ht="15">
      <c r="A18" s="9" t="s">
        <v>171</v>
      </c>
      <c r="B18" s="33" t="s">
        <v>120</v>
      </c>
      <c r="C18" s="44"/>
    </row>
    <row r="19" spans="1:3" ht="15">
      <c r="A19" s="9" t="s">
        <v>67</v>
      </c>
      <c r="B19" s="9" t="s">
        <v>172</v>
      </c>
      <c r="C19" s="44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 topLeftCell="A1">
      <selection activeCell="F18" sqref="F18"/>
    </sheetView>
  </sheetViews>
  <sheetFormatPr defaultColWidth="8.8515625" defaultRowHeight="15"/>
  <cols>
    <col min="1" max="1" width="18.7109375" style="5" customWidth="1"/>
    <col min="2" max="2" width="40.8515625" style="5" customWidth="1"/>
    <col min="3" max="3" width="59.28125" style="5" customWidth="1"/>
    <col min="4" max="16384" width="8.8515625" style="5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7">
        <v>31</v>
      </c>
      <c r="B2" s="86" t="s">
        <v>217</v>
      </c>
      <c r="C2" s="87"/>
    </row>
    <row r="3" spans="1:3" ht="18.75">
      <c r="A3" s="3" t="s">
        <v>2</v>
      </c>
      <c r="B3" s="3" t="s">
        <v>28</v>
      </c>
      <c r="C3" s="3" t="s">
        <v>29</v>
      </c>
    </row>
    <row r="4" spans="1:3" ht="15">
      <c r="A4" s="9" t="s">
        <v>264</v>
      </c>
      <c r="B4" s="33" t="s">
        <v>265</v>
      </c>
      <c r="C4" s="45"/>
    </row>
    <row r="5" spans="1:3" ht="15">
      <c r="A5" s="9" t="s">
        <v>266</v>
      </c>
      <c r="B5" s="33" t="s">
        <v>267</v>
      </c>
      <c r="C5" s="45"/>
    </row>
    <row r="6" spans="1:3" ht="15">
      <c r="A6" s="9" t="s">
        <v>268</v>
      </c>
      <c r="B6" s="33" t="s">
        <v>269</v>
      </c>
      <c r="C6" s="45"/>
    </row>
    <row r="7" spans="1:3" ht="15">
      <c r="A7" s="9" t="s">
        <v>134</v>
      </c>
      <c r="B7" s="33" t="s">
        <v>263</v>
      </c>
      <c r="C7" s="45"/>
    </row>
    <row r="8" spans="1:3" ht="15">
      <c r="A8" s="9" t="s">
        <v>67</v>
      </c>
      <c r="B8" s="9" t="s">
        <v>172</v>
      </c>
      <c r="C8" s="45"/>
    </row>
    <row r="9" ht="15">
      <c r="B9" s="4"/>
    </row>
    <row r="10" ht="15">
      <c r="B10" s="4"/>
    </row>
    <row r="11" ht="15">
      <c r="B11" s="4"/>
    </row>
    <row r="12" ht="15">
      <c r="B12" s="4"/>
    </row>
    <row r="13" ht="15">
      <c r="B13" s="4"/>
    </row>
    <row r="14" ht="15">
      <c r="B14" s="4"/>
    </row>
    <row r="15" ht="15">
      <c r="B15" s="4"/>
    </row>
    <row r="16" ht="87" customHeight="1">
      <c r="B16" s="4"/>
    </row>
    <row r="17" ht="15">
      <c r="B17" s="4"/>
    </row>
    <row r="18" ht="15">
      <c r="B18" s="4"/>
    </row>
    <row r="19" ht="15">
      <c r="B19" s="4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 topLeftCell="A1">
      <selection activeCell="E21" sqref="E21"/>
    </sheetView>
  </sheetViews>
  <sheetFormatPr defaultColWidth="9.140625" defaultRowHeight="15"/>
  <cols>
    <col min="1" max="1" width="17.28125" style="0" customWidth="1"/>
    <col min="2" max="2" width="34.28125" style="0" customWidth="1"/>
    <col min="3" max="3" width="59.140625" style="0" bestFit="1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32">
        <v>2</v>
      </c>
      <c r="B2" s="74" t="s">
        <v>4</v>
      </c>
      <c r="C2" s="75"/>
    </row>
    <row r="3" spans="1:3" ht="18.75">
      <c r="A3" s="3" t="s">
        <v>2</v>
      </c>
      <c r="B3" s="3" t="s">
        <v>28</v>
      </c>
      <c r="C3" s="3" t="s">
        <v>29</v>
      </c>
    </row>
    <row r="4" spans="1:3" ht="15">
      <c r="A4" s="9" t="s">
        <v>285</v>
      </c>
      <c r="B4" s="9" t="s">
        <v>30</v>
      </c>
      <c r="C4" s="17"/>
    </row>
    <row r="5" spans="1:3" ht="15">
      <c r="A5" s="9" t="s">
        <v>31</v>
      </c>
      <c r="B5" s="9" t="s">
        <v>32</v>
      </c>
      <c r="C5" s="17"/>
    </row>
    <row r="6" spans="1:3" ht="15">
      <c r="A6" s="9" t="s">
        <v>286</v>
      </c>
      <c r="B6" s="9" t="s">
        <v>38</v>
      </c>
      <c r="C6" s="17"/>
    </row>
    <row r="7" spans="1:3" ht="15">
      <c r="A7" s="9" t="s">
        <v>284</v>
      </c>
      <c r="B7" s="9" t="s">
        <v>40</v>
      </c>
      <c r="C7" s="17"/>
    </row>
    <row r="8" spans="1:3" ht="15">
      <c r="A8" s="9" t="s">
        <v>34</v>
      </c>
      <c r="B8" s="9" t="s">
        <v>35</v>
      </c>
      <c r="C8" s="17"/>
    </row>
    <row r="9" spans="1:3" ht="15">
      <c r="A9" s="9" t="s">
        <v>42</v>
      </c>
      <c r="B9" s="9" t="s">
        <v>43</v>
      </c>
      <c r="C9" s="1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 topLeftCell="A1">
      <selection activeCell="C13" sqref="C13"/>
    </sheetView>
  </sheetViews>
  <sheetFormatPr defaultColWidth="8.8515625" defaultRowHeight="15"/>
  <cols>
    <col min="1" max="1" width="18.7109375" style="5" customWidth="1"/>
    <col min="2" max="2" width="38.7109375" style="5" customWidth="1"/>
    <col min="3" max="3" width="72.28125" style="5" bestFit="1" customWidth="1"/>
    <col min="4" max="16384" width="8.8515625" style="5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7">
        <v>32</v>
      </c>
      <c r="B2" s="88" t="s">
        <v>218</v>
      </c>
      <c r="C2" s="89"/>
    </row>
    <row r="3" spans="1:3" ht="18.75">
      <c r="A3" s="3" t="s">
        <v>2</v>
      </c>
      <c r="B3" s="3" t="s">
        <v>28</v>
      </c>
      <c r="C3" s="3" t="s">
        <v>29</v>
      </c>
    </row>
    <row r="4" spans="1:3" ht="15">
      <c r="A4" s="33" t="s">
        <v>257</v>
      </c>
      <c r="B4" s="33" t="s">
        <v>258</v>
      </c>
      <c r="C4" s="46"/>
    </row>
    <row r="5" spans="1:3" ht="15">
      <c r="A5" s="33" t="s">
        <v>261</v>
      </c>
      <c r="B5" s="33" t="s">
        <v>262</v>
      </c>
      <c r="C5" s="46"/>
    </row>
    <row r="6" spans="1:3" ht="15">
      <c r="A6" s="33" t="s">
        <v>259</v>
      </c>
      <c r="B6" s="33" t="s">
        <v>260</v>
      </c>
      <c r="C6" s="46"/>
    </row>
    <row r="7" spans="1:3" ht="15">
      <c r="A7" s="33" t="s">
        <v>134</v>
      </c>
      <c r="B7" s="33" t="s">
        <v>263</v>
      </c>
      <c r="C7" s="46"/>
    </row>
    <row r="8" spans="1:3" ht="30">
      <c r="A8" s="33" t="s">
        <v>67</v>
      </c>
      <c r="B8" s="33" t="s">
        <v>172</v>
      </c>
      <c r="C8" s="46"/>
    </row>
    <row r="9" ht="15">
      <c r="B9" s="4"/>
    </row>
    <row r="10" ht="15">
      <c r="B10" s="4"/>
    </row>
    <row r="11" ht="15">
      <c r="B11" s="4"/>
    </row>
    <row r="12" ht="15">
      <c r="B12" s="4"/>
    </row>
    <row r="13" ht="15">
      <c r="B13" s="4"/>
    </row>
    <row r="14" ht="87" customHeight="1">
      <c r="B14" s="4"/>
    </row>
    <row r="15" ht="15">
      <c r="B15" s="4"/>
    </row>
    <row r="16" ht="15">
      <c r="B16" s="4"/>
    </row>
    <row r="17" ht="15">
      <c r="B17" s="4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D4" sqref="D4"/>
    </sheetView>
  </sheetViews>
  <sheetFormatPr defaultColWidth="8.8515625" defaultRowHeight="15"/>
  <cols>
    <col min="1" max="1" width="16.421875" style="5" customWidth="1"/>
    <col min="2" max="2" width="47.7109375" style="5" customWidth="1"/>
    <col min="3" max="3" width="65.8515625" style="5" customWidth="1"/>
    <col min="4" max="16384" width="8.8515625" style="5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6">
        <v>33</v>
      </c>
      <c r="B2" s="82" t="s">
        <v>219</v>
      </c>
      <c r="C2" s="83"/>
    </row>
    <row r="3" spans="1:3" ht="18.75">
      <c r="A3" s="3" t="s">
        <v>2</v>
      </c>
      <c r="B3" s="3" t="s">
        <v>28</v>
      </c>
      <c r="C3" s="3" t="s">
        <v>29</v>
      </c>
    </row>
    <row r="4" spans="1:3" ht="15">
      <c r="A4" s="33" t="s">
        <v>148</v>
      </c>
      <c r="B4" s="33" t="s">
        <v>235</v>
      </c>
      <c r="C4" s="44"/>
    </row>
    <row r="5" spans="1:3" ht="15">
      <c r="A5" s="33" t="s">
        <v>196</v>
      </c>
      <c r="B5" s="33" t="s">
        <v>236</v>
      </c>
      <c r="C5" s="44"/>
    </row>
    <row r="6" spans="1:3" ht="15">
      <c r="A6" s="33" t="s">
        <v>155</v>
      </c>
      <c r="B6" s="33" t="s">
        <v>122</v>
      </c>
      <c r="C6" s="44"/>
    </row>
    <row r="7" spans="1:3" ht="15">
      <c r="A7" s="33" t="s">
        <v>198</v>
      </c>
      <c r="B7" s="33" t="s">
        <v>141</v>
      </c>
      <c r="C7" s="44"/>
    </row>
    <row r="8" spans="1:3" ht="30">
      <c r="A8" s="33" t="s">
        <v>189</v>
      </c>
      <c r="B8" s="33" t="s">
        <v>237</v>
      </c>
      <c r="C8" s="44"/>
    </row>
    <row r="9" spans="1:3" ht="30">
      <c r="A9" s="33" t="s">
        <v>164</v>
      </c>
      <c r="B9" s="33" t="s">
        <v>238</v>
      </c>
      <c r="C9" s="44"/>
    </row>
    <row r="10" spans="1:3" ht="30">
      <c r="A10" s="33" t="s">
        <v>239</v>
      </c>
      <c r="B10" s="33" t="s">
        <v>240</v>
      </c>
      <c r="C10" s="44"/>
    </row>
    <row r="11" spans="1:3" ht="15">
      <c r="A11" s="33" t="s">
        <v>200</v>
      </c>
      <c r="B11" s="33" t="s">
        <v>208</v>
      </c>
      <c r="C11" s="44"/>
    </row>
    <row r="12" spans="1:3" ht="15">
      <c r="A12" s="33" t="s">
        <v>167</v>
      </c>
      <c r="B12" s="33" t="s">
        <v>241</v>
      </c>
      <c r="C12" s="44"/>
    </row>
    <row r="13" spans="1:3" ht="15">
      <c r="A13" s="33" t="s">
        <v>67</v>
      </c>
      <c r="B13" s="33" t="s">
        <v>68</v>
      </c>
      <c r="C13" s="44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 topLeftCell="A1">
      <selection activeCell="C10" sqref="C10"/>
    </sheetView>
  </sheetViews>
  <sheetFormatPr defaultColWidth="9.140625" defaultRowHeight="15"/>
  <cols>
    <col min="1" max="1" width="16.421875" style="0" customWidth="1"/>
    <col min="2" max="2" width="47.7109375" style="0" customWidth="1"/>
    <col min="3" max="3" width="59.7109375" style="0" customWidth="1"/>
  </cols>
  <sheetData>
    <row r="1" spans="1:3" ht="15.75">
      <c r="A1" s="1" t="s">
        <v>0</v>
      </c>
      <c r="B1" s="72" t="s">
        <v>1</v>
      </c>
      <c r="C1" s="73"/>
    </row>
    <row r="2" spans="1:3" ht="18" customHeight="1">
      <c r="A2" s="2">
        <v>34</v>
      </c>
      <c r="B2" s="80" t="s">
        <v>27</v>
      </c>
      <c r="C2" s="81"/>
    </row>
    <row r="3" spans="1:3" ht="18.75">
      <c r="A3" s="3" t="s">
        <v>2</v>
      </c>
      <c r="B3" s="3" t="s">
        <v>28</v>
      </c>
      <c r="C3" s="3" t="s">
        <v>29</v>
      </c>
    </row>
    <row r="4" spans="1:3" ht="15">
      <c r="A4" s="33" t="s">
        <v>148</v>
      </c>
      <c r="B4" s="33" t="s">
        <v>211</v>
      </c>
      <c r="C4" s="42"/>
    </row>
    <row r="5" spans="1:3" ht="15">
      <c r="A5" s="33" t="s">
        <v>196</v>
      </c>
      <c r="B5" s="33" t="s">
        <v>202</v>
      </c>
      <c r="C5" s="42"/>
    </row>
    <row r="6" spans="1:3" ht="15">
      <c r="A6" s="33" t="s">
        <v>197</v>
      </c>
      <c r="B6" s="33" t="s">
        <v>201</v>
      </c>
      <c r="C6" s="42"/>
    </row>
    <row r="7" spans="1:3" ht="15">
      <c r="A7" s="33" t="s">
        <v>198</v>
      </c>
      <c r="B7" s="33" t="s">
        <v>141</v>
      </c>
      <c r="C7" s="42"/>
    </row>
    <row r="8" spans="1:3" ht="30">
      <c r="A8" s="33" t="s">
        <v>189</v>
      </c>
      <c r="B8" s="33" t="s">
        <v>203</v>
      </c>
      <c r="C8" s="42"/>
    </row>
    <row r="9" spans="1:3" ht="15">
      <c r="A9" s="33" t="s">
        <v>204</v>
      </c>
      <c r="B9" s="33" t="s">
        <v>205</v>
      </c>
      <c r="C9" s="42"/>
    </row>
    <row r="10" spans="1:3" ht="30">
      <c r="A10" s="33" t="s">
        <v>164</v>
      </c>
      <c r="B10" s="33" t="s">
        <v>206</v>
      </c>
      <c r="C10" s="42"/>
    </row>
    <row r="11" spans="1:3" ht="15">
      <c r="A11" s="33" t="s">
        <v>199</v>
      </c>
      <c r="B11" s="33" t="s">
        <v>207</v>
      </c>
      <c r="C11" s="42"/>
    </row>
    <row r="12" spans="1:3" ht="15">
      <c r="A12" s="33" t="s">
        <v>200</v>
      </c>
      <c r="B12" s="33" t="s">
        <v>208</v>
      </c>
      <c r="C12" s="42"/>
    </row>
    <row r="13" spans="1:3" ht="30">
      <c r="A13" s="33" t="s">
        <v>169</v>
      </c>
      <c r="B13" s="33" t="s">
        <v>209</v>
      </c>
      <c r="C13" s="42"/>
    </row>
    <row r="14" spans="1:3" ht="60">
      <c r="A14" s="33" t="s">
        <v>167</v>
      </c>
      <c r="B14" s="33" t="s">
        <v>210</v>
      </c>
      <c r="C14" s="42"/>
    </row>
    <row r="15" spans="1:3" ht="15">
      <c r="A15" s="33" t="s">
        <v>67</v>
      </c>
      <c r="B15" s="33" t="s">
        <v>68</v>
      </c>
      <c r="C15" s="42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 topLeftCell="A1">
      <selection activeCell="C16" sqref="C16"/>
    </sheetView>
  </sheetViews>
  <sheetFormatPr defaultColWidth="9.140625" defaultRowHeight="15"/>
  <cols>
    <col min="1" max="1" width="18.28125" style="0" customWidth="1"/>
    <col min="2" max="2" width="31.8515625" style="0" customWidth="1"/>
    <col min="3" max="3" width="66.140625" style="0" bestFit="1" customWidth="1"/>
  </cols>
  <sheetData>
    <row r="1" spans="1:3" ht="15.75">
      <c r="A1" s="47" t="s">
        <v>0</v>
      </c>
      <c r="B1" s="76" t="s">
        <v>1</v>
      </c>
      <c r="C1" s="77"/>
    </row>
    <row r="2" spans="1:3" ht="15">
      <c r="A2" s="48">
        <v>3</v>
      </c>
      <c r="B2" s="78" t="s">
        <v>5</v>
      </c>
      <c r="C2" s="79"/>
    </row>
    <row r="3" spans="1:3" ht="18.75">
      <c r="A3" s="49" t="s">
        <v>2</v>
      </c>
      <c r="B3" s="49" t="s">
        <v>28</v>
      </c>
      <c r="C3" s="49" t="s">
        <v>29</v>
      </c>
    </row>
    <row r="4" spans="1:3" ht="15">
      <c r="A4" s="50" t="s">
        <v>36</v>
      </c>
      <c r="B4" s="50" t="s">
        <v>30</v>
      </c>
      <c r="C4" s="51"/>
    </row>
    <row r="5" spans="1:3" ht="15">
      <c r="A5" s="50" t="s">
        <v>31</v>
      </c>
      <c r="B5" s="50" t="s">
        <v>32</v>
      </c>
      <c r="C5" s="51"/>
    </row>
    <row r="6" spans="1:3" ht="15">
      <c r="A6" s="50" t="s">
        <v>39</v>
      </c>
      <c r="B6" s="50" t="s">
        <v>44</v>
      </c>
      <c r="C6" s="51"/>
    </row>
    <row r="7" spans="1:3" ht="15">
      <c r="A7" s="50" t="s">
        <v>33</v>
      </c>
      <c r="B7" s="50" t="s">
        <v>45</v>
      </c>
      <c r="C7" s="51"/>
    </row>
    <row r="8" spans="1:3" ht="15">
      <c r="A8" s="50" t="s">
        <v>34</v>
      </c>
      <c r="B8" s="50" t="s">
        <v>35</v>
      </c>
      <c r="C8" s="51"/>
    </row>
    <row r="9" spans="1:3" ht="15">
      <c r="A9" s="50" t="s">
        <v>42</v>
      </c>
      <c r="B9" s="50" t="s">
        <v>43</v>
      </c>
      <c r="C9" s="51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>
      <selection activeCell="C24" sqref="C24"/>
    </sheetView>
  </sheetViews>
  <sheetFormatPr defaultColWidth="9.140625" defaultRowHeight="15"/>
  <cols>
    <col min="1" max="1" width="17.7109375" style="0" customWidth="1"/>
    <col min="2" max="2" width="44.421875" style="0" customWidth="1"/>
    <col min="3" max="3" width="53.421875" style="0" customWidth="1"/>
  </cols>
  <sheetData>
    <row r="1" spans="1:3" ht="18.6" customHeight="1">
      <c r="A1" s="47" t="s">
        <v>0</v>
      </c>
      <c r="B1" s="76" t="s">
        <v>1</v>
      </c>
      <c r="C1" s="77"/>
    </row>
    <row r="2" spans="1:3" ht="19.15" customHeight="1">
      <c r="A2" s="48">
        <v>6</v>
      </c>
      <c r="B2" s="78" t="s">
        <v>6</v>
      </c>
      <c r="C2" s="79"/>
    </row>
    <row r="3" spans="1:3" ht="18.75">
      <c r="A3" s="49" t="s">
        <v>2</v>
      </c>
      <c r="B3" s="49" t="s">
        <v>28</v>
      </c>
      <c r="C3" s="49" t="s">
        <v>29</v>
      </c>
    </row>
    <row r="4" spans="1:3" ht="15">
      <c r="A4" s="40" t="s">
        <v>75</v>
      </c>
      <c r="B4" s="40" t="s">
        <v>86</v>
      </c>
      <c r="C4" s="51"/>
    </row>
    <row r="5" spans="1:3" ht="15">
      <c r="A5" s="40" t="s">
        <v>76</v>
      </c>
      <c r="B5" s="40" t="s">
        <v>77</v>
      </c>
      <c r="C5" s="51"/>
    </row>
    <row r="6" spans="1:3" ht="45">
      <c r="A6" s="40" t="s">
        <v>78</v>
      </c>
      <c r="B6" s="40" t="s">
        <v>94</v>
      </c>
      <c r="C6" s="51"/>
    </row>
    <row r="7" spans="1:3" ht="15">
      <c r="A7" s="40" t="s">
        <v>80</v>
      </c>
      <c r="B7" s="40" t="s">
        <v>95</v>
      </c>
      <c r="C7" s="51"/>
    </row>
    <row r="8" spans="1:3" ht="30">
      <c r="A8" s="40" t="s">
        <v>324</v>
      </c>
      <c r="B8" s="40" t="s">
        <v>325</v>
      </c>
      <c r="C8" s="51"/>
    </row>
    <row r="9" spans="1:3" ht="30">
      <c r="A9" s="40" t="s">
        <v>84</v>
      </c>
      <c r="B9" s="40" t="s">
        <v>96</v>
      </c>
      <c r="C9" s="51"/>
    </row>
    <row r="10" spans="1:3" ht="15">
      <c r="A10" s="40" t="s">
        <v>73</v>
      </c>
      <c r="B10" s="40" t="s">
        <v>88</v>
      </c>
      <c r="C10" s="51"/>
    </row>
    <row r="11" spans="1:3" ht="15">
      <c r="A11" s="40" t="s">
        <v>92</v>
      </c>
      <c r="B11" s="40" t="s">
        <v>322</v>
      </c>
      <c r="C11" s="51"/>
    </row>
    <row r="12" spans="1:3" ht="15">
      <c r="A12" s="40" t="s">
        <v>42</v>
      </c>
      <c r="B12" s="40" t="s">
        <v>93</v>
      </c>
      <c r="C12" s="51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B21" sqref="B21"/>
    </sheetView>
  </sheetViews>
  <sheetFormatPr defaultColWidth="9.140625" defaultRowHeight="15"/>
  <cols>
    <col min="1" max="1" width="17.7109375" style="0" customWidth="1"/>
    <col min="2" max="2" width="44.421875" style="0" customWidth="1"/>
    <col min="3" max="3" width="53.421875" style="0" customWidth="1"/>
  </cols>
  <sheetData>
    <row r="1" spans="1:3" ht="15.75">
      <c r="A1" s="47" t="s">
        <v>0</v>
      </c>
      <c r="B1" s="76" t="s">
        <v>1</v>
      </c>
      <c r="C1" s="77"/>
    </row>
    <row r="2" spans="1:3" ht="18.6" customHeight="1">
      <c r="A2" s="48">
        <v>7</v>
      </c>
      <c r="B2" s="78" t="s">
        <v>328</v>
      </c>
      <c r="C2" s="79"/>
    </row>
    <row r="3" spans="1:3" ht="18.75">
      <c r="A3" s="49" t="s">
        <v>2</v>
      </c>
      <c r="B3" s="49" t="s">
        <v>28</v>
      </c>
      <c r="C3" s="49" t="s">
        <v>29</v>
      </c>
    </row>
    <row r="4" spans="1:3" ht="15">
      <c r="A4" s="40" t="s">
        <v>75</v>
      </c>
      <c r="B4" s="40" t="s">
        <v>329</v>
      </c>
      <c r="C4" s="51"/>
    </row>
    <row r="5" spans="1:3" ht="15">
      <c r="A5" s="40" t="s">
        <v>76</v>
      </c>
      <c r="B5" s="40" t="s">
        <v>87</v>
      </c>
      <c r="C5" s="51"/>
    </row>
    <row r="6" spans="1:3" ht="45">
      <c r="A6" s="40" t="s">
        <v>78</v>
      </c>
      <c r="B6" s="40" t="s">
        <v>287</v>
      </c>
      <c r="C6" s="51"/>
    </row>
    <row r="7" spans="1:3" ht="15">
      <c r="A7" s="40" t="s">
        <v>80</v>
      </c>
      <c r="B7" s="40" t="s">
        <v>81</v>
      </c>
      <c r="C7" s="51"/>
    </row>
    <row r="8" spans="1:3" ht="30">
      <c r="A8" s="40" t="s">
        <v>324</v>
      </c>
      <c r="B8" s="40" t="s">
        <v>326</v>
      </c>
      <c r="C8" s="51"/>
    </row>
    <row r="9" spans="1:3" ht="30">
      <c r="A9" s="40" t="s">
        <v>84</v>
      </c>
      <c r="B9" s="40" t="s">
        <v>89</v>
      </c>
      <c r="C9" s="51"/>
    </row>
    <row r="10" spans="1:3" ht="15">
      <c r="A10" s="40" t="s">
        <v>73</v>
      </c>
      <c r="B10" s="40" t="s">
        <v>327</v>
      </c>
      <c r="C10" s="51"/>
    </row>
    <row r="11" spans="1:3" ht="30">
      <c r="A11" s="40" t="s">
        <v>90</v>
      </c>
      <c r="B11" s="40" t="s">
        <v>91</v>
      </c>
      <c r="C11" s="51"/>
    </row>
    <row r="12" spans="1:3" ht="15">
      <c r="A12" s="40" t="s">
        <v>92</v>
      </c>
      <c r="B12" s="40" t="s">
        <v>322</v>
      </c>
      <c r="C12" s="51"/>
    </row>
    <row r="13" spans="1:3" ht="15">
      <c r="A13" s="40" t="s">
        <v>42</v>
      </c>
      <c r="B13" s="40" t="s">
        <v>93</v>
      </c>
      <c r="C13" s="51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 topLeftCell="A1">
      <selection activeCell="O38" sqref="O38"/>
    </sheetView>
  </sheetViews>
  <sheetFormatPr defaultColWidth="9.140625" defaultRowHeight="15"/>
  <cols>
    <col min="1" max="1" width="17.7109375" style="0" customWidth="1"/>
    <col min="2" max="2" width="44.421875" style="0" customWidth="1"/>
    <col min="3" max="3" width="53.421875" style="0" customWidth="1"/>
  </cols>
  <sheetData>
    <row r="1" spans="1:3" ht="15.75">
      <c r="A1" s="47" t="s">
        <v>0</v>
      </c>
      <c r="B1" s="76" t="s">
        <v>1</v>
      </c>
      <c r="C1" s="77"/>
    </row>
    <row r="2" spans="1:3" ht="17.45" customHeight="1">
      <c r="A2" s="48">
        <v>8</v>
      </c>
      <c r="B2" s="78" t="s">
        <v>8</v>
      </c>
      <c r="C2" s="79"/>
    </row>
    <row r="3" spans="1:3" ht="18.75">
      <c r="A3" s="49" t="s">
        <v>2</v>
      </c>
      <c r="B3" s="49" t="s">
        <v>28</v>
      </c>
      <c r="C3" s="49" t="s">
        <v>29</v>
      </c>
    </row>
    <row r="4" spans="1:3" ht="15">
      <c r="A4" s="50" t="s">
        <v>75</v>
      </c>
      <c r="B4" s="40" t="s">
        <v>323</v>
      </c>
      <c r="C4" s="51"/>
    </row>
    <row r="5" spans="1:3" ht="15">
      <c r="A5" s="50" t="s">
        <v>76</v>
      </c>
      <c r="B5" s="40" t="s">
        <v>77</v>
      </c>
      <c r="C5" s="51"/>
    </row>
    <row r="6" spans="1:3" ht="30">
      <c r="A6" s="50" t="s">
        <v>78</v>
      </c>
      <c r="B6" s="40" t="s">
        <v>79</v>
      </c>
      <c r="C6" s="51"/>
    </row>
    <row r="7" spans="1:3" ht="15">
      <c r="A7" s="50" t="s">
        <v>80</v>
      </c>
      <c r="B7" s="40" t="s">
        <v>81</v>
      </c>
      <c r="C7" s="51"/>
    </row>
    <row r="8" spans="1:3" ht="30">
      <c r="A8" s="50" t="s">
        <v>82</v>
      </c>
      <c r="B8" s="40" t="s">
        <v>83</v>
      </c>
      <c r="C8" s="51"/>
    </row>
    <row r="9" spans="1:3" ht="15">
      <c r="A9" s="50" t="s">
        <v>84</v>
      </c>
      <c r="B9" s="40" t="s">
        <v>85</v>
      </c>
      <c r="C9" s="51"/>
    </row>
    <row r="10" spans="1:3" ht="15">
      <c r="A10" s="50" t="s">
        <v>73</v>
      </c>
      <c r="B10" s="40" t="s">
        <v>327</v>
      </c>
      <c r="C10" s="51"/>
    </row>
    <row r="11" spans="1:3" ht="15">
      <c r="A11" s="50" t="s">
        <v>42</v>
      </c>
      <c r="B11" s="40" t="s">
        <v>43</v>
      </c>
      <c r="C11" s="51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 topLeftCell="A1">
      <selection activeCell="B14" sqref="B14"/>
    </sheetView>
  </sheetViews>
  <sheetFormatPr defaultColWidth="9.140625" defaultRowHeight="15"/>
  <cols>
    <col min="1" max="1" width="26.8515625" style="0" customWidth="1"/>
    <col min="2" max="2" width="42.421875" style="0" customWidth="1"/>
    <col min="3" max="3" width="61.42187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32">
        <v>9</v>
      </c>
      <c r="B2" s="74" t="s">
        <v>9</v>
      </c>
      <c r="C2" s="75"/>
    </row>
    <row r="3" spans="1:3" ht="18.75">
      <c r="A3" s="3" t="s">
        <v>2</v>
      </c>
      <c r="B3" s="3" t="s">
        <v>28</v>
      </c>
      <c r="C3" s="3" t="s">
        <v>29</v>
      </c>
    </row>
    <row r="4" spans="1:3" ht="15">
      <c r="A4" s="33" t="s">
        <v>288</v>
      </c>
      <c r="B4" s="33" t="s">
        <v>47</v>
      </c>
      <c r="C4" s="17"/>
    </row>
    <row r="5" spans="1:3" ht="15">
      <c r="A5" s="33" t="s">
        <v>49</v>
      </c>
      <c r="B5" s="33" t="s">
        <v>330</v>
      </c>
      <c r="C5" s="17"/>
    </row>
    <row r="6" spans="1:3" ht="15">
      <c r="A6" s="33" t="s">
        <v>50</v>
      </c>
      <c r="B6" s="33" t="s">
        <v>48</v>
      </c>
      <c r="C6" s="17"/>
    </row>
    <row r="7" spans="1:3" ht="15">
      <c r="A7" s="33" t="s">
        <v>51</v>
      </c>
      <c r="B7" s="33" t="s">
        <v>52</v>
      </c>
      <c r="C7" s="17"/>
    </row>
    <row r="8" spans="1:3" ht="15">
      <c r="A8" s="33" t="s">
        <v>289</v>
      </c>
      <c r="B8" s="33" t="s">
        <v>53</v>
      </c>
      <c r="C8" s="17"/>
    </row>
    <row r="9" spans="1:3" ht="15">
      <c r="A9" s="33" t="s">
        <v>54</v>
      </c>
      <c r="B9" s="33" t="s">
        <v>270</v>
      </c>
      <c r="C9" s="17"/>
    </row>
    <row r="10" spans="1:3" ht="15">
      <c r="A10" s="33" t="s">
        <v>55</v>
      </c>
      <c r="B10" s="33" t="s">
        <v>291</v>
      </c>
      <c r="C10" s="17"/>
    </row>
    <row r="11" spans="1:3" ht="15">
      <c r="A11" s="33" t="s">
        <v>56</v>
      </c>
      <c r="B11" s="34" t="s">
        <v>57</v>
      </c>
      <c r="C11" s="17"/>
    </row>
    <row r="12" spans="1:3" ht="15">
      <c r="A12" s="33" t="s">
        <v>58</v>
      </c>
      <c r="B12" s="33" t="s">
        <v>59</v>
      </c>
      <c r="C12" s="17"/>
    </row>
    <row r="13" spans="1:3" ht="15">
      <c r="A13" s="33" t="s">
        <v>60</v>
      </c>
      <c r="B13" s="40" t="s">
        <v>61</v>
      </c>
      <c r="C13" s="17"/>
    </row>
    <row r="14" spans="1:3" ht="45">
      <c r="A14" s="33" t="s">
        <v>290</v>
      </c>
      <c r="B14" s="40" t="s">
        <v>318</v>
      </c>
      <c r="C14" s="17"/>
    </row>
    <row r="15" spans="1:3" ht="30">
      <c r="A15" s="33" t="s">
        <v>63</v>
      </c>
      <c r="B15" s="33" t="s">
        <v>62</v>
      </c>
      <c r="C15" s="17"/>
    </row>
    <row r="16" spans="1:3" ht="15">
      <c r="A16" s="33" t="s">
        <v>64</v>
      </c>
      <c r="B16" s="33" t="s">
        <v>62</v>
      </c>
      <c r="C16" s="17"/>
    </row>
    <row r="17" spans="1:3" ht="15">
      <c r="A17" s="33" t="s">
        <v>65</v>
      </c>
      <c r="B17" s="40" t="s">
        <v>66</v>
      </c>
      <c r="C17" s="17"/>
    </row>
    <row r="18" spans="1:3" ht="15">
      <c r="A18" s="33" t="s">
        <v>67</v>
      </c>
      <c r="B18" s="33" t="s">
        <v>68</v>
      </c>
      <c r="C18" s="1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 topLeftCell="A1">
      <selection activeCell="B16" sqref="B16"/>
    </sheetView>
  </sheetViews>
  <sheetFormatPr defaultColWidth="9.140625" defaultRowHeight="15"/>
  <cols>
    <col min="1" max="1" width="19.00390625" style="0" customWidth="1"/>
    <col min="2" max="2" width="40.8515625" style="0" customWidth="1"/>
    <col min="3" max="3" width="63.0039062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32">
        <v>11</v>
      </c>
      <c r="B2" s="74" t="s">
        <v>11</v>
      </c>
      <c r="C2" s="75"/>
    </row>
    <row r="3" spans="1:3" ht="18.75">
      <c r="A3" s="3" t="s">
        <v>2</v>
      </c>
      <c r="B3" s="3" t="s">
        <v>28</v>
      </c>
      <c r="C3" s="3" t="s">
        <v>29</v>
      </c>
    </row>
    <row r="4" spans="1:3" ht="15">
      <c r="A4" s="33" t="s">
        <v>288</v>
      </c>
      <c r="B4" s="33" t="s">
        <v>47</v>
      </c>
      <c r="C4" s="17"/>
    </row>
    <row r="5" spans="1:3" ht="15">
      <c r="A5" s="33" t="s">
        <v>49</v>
      </c>
      <c r="B5" s="33" t="s">
        <v>70</v>
      </c>
      <c r="C5" s="17"/>
    </row>
    <row r="6" spans="1:3" ht="15">
      <c r="A6" s="33" t="s">
        <v>50</v>
      </c>
      <c r="B6" s="33" t="s">
        <v>331</v>
      </c>
      <c r="C6" s="17"/>
    </row>
    <row r="7" spans="1:3" ht="15">
      <c r="A7" s="33" t="s">
        <v>51</v>
      </c>
      <c r="B7" s="33" t="s">
        <v>52</v>
      </c>
      <c r="C7" s="17"/>
    </row>
    <row r="8" spans="1:3" ht="30">
      <c r="A8" s="33" t="s">
        <v>289</v>
      </c>
      <c r="B8" s="33" t="s">
        <v>53</v>
      </c>
      <c r="C8" s="17"/>
    </row>
    <row r="9" spans="1:3" ht="15">
      <c r="A9" s="33" t="s">
        <v>54</v>
      </c>
      <c r="B9" s="33" t="s">
        <v>69</v>
      </c>
      <c r="C9" s="17"/>
    </row>
    <row r="10" spans="1:3" ht="15">
      <c r="A10" s="33" t="s">
        <v>55</v>
      </c>
      <c r="B10" s="33" t="s">
        <v>292</v>
      </c>
      <c r="C10" s="17"/>
    </row>
    <row r="11" spans="1:3" ht="15">
      <c r="A11" s="33" t="s">
        <v>56</v>
      </c>
      <c r="B11" s="34" t="s">
        <v>57</v>
      </c>
      <c r="C11" s="17"/>
    </row>
    <row r="12" spans="1:3" ht="15">
      <c r="A12" s="33" t="s">
        <v>58</v>
      </c>
      <c r="B12" s="33" t="s">
        <v>59</v>
      </c>
      <c r="C12" s="17"/>
    </row>
    <row r="13" spans="1:3" ht="15">
      <c r="A13" s="33" t="s">
        <v>60</v>
      </c>
      <c r="B13" s="40" t="s">
        <v>61</v>
      </c>
      <c r="C13" s="17"/>
    </row>
    <row r="14" spans="1:3" ht="45">
      <c r="A14" s="33" t="s">
        <v>290</v>
      </c>
      <c r="B14" s="40" t="s">
        <v>315</v>
      </c>
      <c r="C14" s="17"/>
    </row>
    <row r="15" spans="1:3" ht="30">
      <c r="A15" s="33" t="s">
        <v>63</v>
      </c>
      <c r="B15" s="40" t="s">
        <v>62</v>
      </c>
      <c r="C15" s="17"/>
    </row>
    <row r="16" spans="1:3" ht="30">
      <c r="A16" s="33" t="s">
        <v>64</v>
      </c>
      <c r="B16" s="40" t="s">
        <v>62</v>
      </c>
      <c r="C16" s="17"/>
    </row>
    <row r="17" spans="1:3" ht="30">
      <c r="A17" s="33" t="s">
        <v>65</v>
      </c>
      <c r="B17" s="40" t="s">
        <v>66</v>
      </c>
      <c r="C17" s="17"/>
    </row>
    <row r="18" spans="1:3" ht="15">
      <c r="A18" s="33" t="s">
        <v>67</v>
      </c>
      <c r="B18" s="33" t="s">
        <v>68</v>
      </c>
      <c r="C18" s="1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Kupera Adam</dc:creator>
  <cp:keywords/>
  <dc:description/>
  <cp:lastModifiedBy> Iva Mádlová</cp:lastModifiedBy>
  <cp:lastPrinted>2019-04-25T13:35:44Z</cp:lastPrinted>
  <dcterms:created xsi:type="dcterms:W3CDTF">2018-11-27T13:48:26Z</dcterms:created>
  <dcterms:modified xsi:type="dcterms:W3CDTF">2019-04-26T06:26:17Z</dcterms:modified>
  <cp:category/>
  <cp:version/>
  <cp:contentType/>
  <cp:contentStatus/>
</cp:coreProperties>
</file>