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workbookProtection workbookAlgorithmName="SHA-512" workbookHashValue="uWgMbR52uLixBrFXmcGiHOIhYIow/Mn7bskOdWdZ6SgchOEJ6+tk9lqqsu4sDiiHNv/r4QJpG01EWOCZ350/Mg==" workbookSpinCount="100000" workbookSaltValue="cNi3iSWerU9XDKuRcz7Y+g==" lockStructure="1"/>
  <bookViews>
    <workbookView xWindow="0" yWindow="0" windowWidth="28770" windowHeight="13620" activeTab="0"/>
  </bookViews>
  <sheets>
    <sheet name=" Specifikace předmětu PEF" sheetId="1" r:id="rId1"/>
  </sheets>
  <definedNames/>
  <calcPr calcId="162913"/>
</workbook>
</file>

<file path=xl/sharedStrings.xml><?xml version="1.0" encoding="utf-8"?>
<sst xmlns="http://schemas.openxmlformats.org/spreadsheetml/2006/main" count="114" uniqueCount="80">
  <si>
    <t>Název projektu:</t>
  </si>
  <si>
    <t>Položka číslo</t>
  </si>
  <si>
    <t>Popis položky</t>
  </si>
  <si>
    <t>Počet měrných jednotek</t>
  </si>
  <si>
    <t>Měrná jednotka</t>
  </si>
  <si>
    <t>Jednotková cena [Kč]</t>
  </si>
  <si>
    <t>Celková cena [Kč]</t>
  </si>
  <si>
    <t>Technické specifikace, uživatelské standardy</t>
  </si>
  <si>
    <t>Výrobce, typ nebo upřesňující popis nabízené položky</t>
  </si>
  <si>
    <t>ks</t>
  </si>
  <si>
    <t>Celkem bez DPH</t>
  </si>
  <si>
    <t>Název části projektu:</t>
  </si>
  <si>
    <t>Vzdělávací infrastruktura pro ekonomické a environmentální programy (CZ.02.2.67/0.0/0.0/16_016/0002524)</t>
  </si>
  <si>
    <t>Celkem</t>
  </si>
  <si>
    <t>koučovací křesílko modré  se stolkem na poznámky</t>
  </si>
  <si>
    <t>koučovací křesílko červené  se stolkem na poznámky</t>
  </si>
  <si>
    <t>Designové ergonomické křeslo látkové, celočalouněné, vysokého standardu s integrovaným stolkem na poznámky, otočné, na kříži skluzáky, potah v modré barvě, polstrování studenou pěnou  45 - 50 mm; výška sedáku 340-380mm, celková výška 820-880mm</t>
  </si>
  <si>
    <t>skříň střední, částečně otevřená</t>
  </si>
  <si>
    <t>kontejner mobilní velký</t>
  </si>
  <si>
    <t>skříň 2/3 dveře a 1/3 otevřená, dno a půda 25-36 mm, dno, půda a dveře ABS 2-3 mm, rektifikace 10-15mm; šíře 800-1000, v. 1100-1500, hloubka 400-500mm, materiál šedé LTD 18-22 mm.</t>
  </si>
  <si>
    <t>víceúčelový kontejner na kolečkách s otevřným prostorem a zásuvkami, dno a půda 25-36 mm, dno, půda, dveře a čela ABS 2-3 mm; materiál šedé LTD 18-22mm, š. 1200-1400mm, výška 600-700mm, hloubka 400-500mm.</t>
  </si>
  <si>
    <t>Designové ergonomické křeslo látkové, celočalouněné, vysokého standardu, otočné, na kříži skluzáky, potah v oranžové barvě, polstrování studenou pěnou  60-65 mm; výška sedáku 340-380mm, celková výška 1000-1200mm</t>
  </si>
  <si>
    <t>koučovací křesílko oranžové</t>
  </si>
  <si>
    <t>koučovací křesílko šedé</t>
  </si>
  <si>
    <t>stůl konferenční nízký</t>
  </si>
  <si>
    <t>Materiál šedé LTD 25-36 mm, podnož kovové nohy, konický tvar, š. 1000-1200mm, výška 500-600mm, hloubka 650-750mm, ABS 2-3mm</t>
  </si>
  <si>
    <t>Koučovací křesílko fialové</t>
  </si>
  <si>
    <t>Koučovací křesílko zelené</t>
  </si>
  <si>
    <t>Designové ergonomické křeslo látkové, celočalouněné, vysokého standardu, otočné, na kříži s kluzáky, potah v šedé barvě, polstrování studenou pěnou  60-65 mm; výška sedáku 340-380mm, celková výška 1000-1200mm</t>
  </si>
  <si>
    <t>Designové ergonomické křeslo látkové, celočalouněné, vysokého standardu s integrovaným stolkem na poznámky, otočné, na kříži s kluzáky, potah v červené barvě, polstrování studenou pěnou  45 - 50 mm; výška sedáku 340-380mm, celková výška 820-880mm</t>
  </si>
  <si>
    <t>židle kancelářská modrá</t>
  </si>
  <si>
    <t>kancelářská židle futuristického vzhledu, vysokého standardu, otočná, výškově stavitelná na kříži s kluzáky, područky součástí konstrukce, celočalouněný sedák i opěrák, potah látkový v barvě modré, otěruvzdornost 90000-100000 cyklů, výška sedáku 480-540 mm, celková výška 1000-1100mm.</t>
  </si>
  <si>
    <t>kancelářská židle futuristického vzhledu, vysokého standardu, otočná, výškově stavitelná na kříži s kluzáky, područky součástí konstrukce, celočalouněný sedák i opěrák, potah látkový v barvě šedé, otěruvzdornost 90000-100000 cyklů, výška sedáku 480-540 mm, celková výška 1000-1100mm.</t>
  </si>
  <si>
    <t>materiál šedé LTD 25-36 mm, podnož kovová na kolečkách s aretací, konický tvar, možnost spojení 2 ks do jednoho celku,  š. 2000-2200mm, výška 720-770mm, hloubka 1100-1200mm, ABS 2-3mm</t>
  </si>
  <si>
    <t>stůl velký pracovní pojízdný</t>
  </si>
  <si>
    <t>židle kancelářská šedá</t>
  </si>
  <si>
    <t xml:space="preserve">kontejner mobilní </t>
  </si>
  <si>
    <t>kontejner kancelářský na kolečkách se zásuvkami, dno a půda 25-36 mm, dno, půda, dveře a čela ABS 2-3 mm; materiál šedé LTD 18-22mm, š. 420-450mm, výška 600-650mm, hloubka 600-700mm.</t>
  </si>
  <si>
    <t>skříň otevřená s 2-3 policemi, dno a půda 25-36 mm, dno, půda a dveře ABS 2-3 mm, rektifikace 10-15mm; šíře 800-1000, v. 1100-1500, hloubka 400-500mm, materiál šedé LTD 18-22 mm.</t>
  </si>
  <si>
    <t>skříň střední otevřená</t>
  </si>
  <si>
    <t>skříň střední roletová</t>
  </si>
  <si>
    <t>skříň uzavíratelná plastovou roletou s 2-3 policemi, dno a půda 25-36 mm, dno, půda a dveře ABS 2-3 mm, rektifikace 10-15mm; šíře 800-1000, v. 1100-1500, hloubka 400-500mm, materiál šedé LTD 18-22 mm.</t>
  </si>
  <si>
    <t>stůl pracovní výškově nastavitelný</t>
  </si>
  <si>
    <t>dvojsedačka odlehčená na čtyřech nohou fialová</t>
  </si>
  <si>
    <t>dvojsedačka odlehčená na čtyřech nohou žlutá</t>
  </si>
  <si>
    <t>zdravotní židle na pružině a kolečkách s opěrkou zad, černý opěrák a podnož, červený sedák a pružina, výška sedu 420-620 mm</t>
  </si>
  <si>
    <t>ergonometrický stůl elektricky výškově nastavitelný v rozmezí 700-1200mm, podnoží kovové, šedé, stolová deska šedá, LTD 25-36mm, ABS 2-3mm, šířka 800-900, hloubka 1400-1600mm</t>
  </si>
  <si>
    <t>dvojkřeslo celočalouněné pěnou 60-70mm na čtyřnohé ocelové konstrukci, součástí opěradlo a boky, potah látkový v barvě fialové, šířka 1420-1500mm, výška 770-790mm, výška sedáku 410-420mm</t>
  </si>
  <si>
    <t>dvojkřeslo celočalouněné pěnou 60-70mm na čtyřnohé ocelové konstrukci, součástí opěradlo a boky, potah látkový v barvě žluté, šířka 1420-1500mm, výška 770-790mm, výška sedáku 410-420mm</t>
  </si>
  <si>
    <t>dvojkřeslo celočalouněné pěnou 60-70mm na čtyřnohé ocelové konstrukci, součástí opěradlo a boky, potah látkový v barvě šedé, šířka 1420-1500mm, výška 770-790mm, výška sedáku 410-420mm</t>
  </si>
  <si>
    <t>sezení pro dva s akusticky absorbující stěnou</t>
  </si>
  <si>
    <t>sezení pro jednoho s akusticky absorbující stěnou</t>
  </si>
  <si>
    <t>celočalouněné křeslo dvojmístné s pevně spojeným akustickým panelem ze tří stran; masivní dřevěná konstrukce na kluzácích; čalounění PU pěnou 45-50mm; š.1250-1300,v.1150-1200,hl 750-800 mm; výška sedáku 380- 420 mm; v barevné kombinaci modrá-šedá</t>
  </si>
  <si>
    <t>celočalouněné křeslo jednomístné s pevně spojeným akustickým panelem ze tří stran; masivní dřevěná konstrukce na kluzácích; čalounění PU pěnou 45-50mm; š.700-800,v.1150-1200,hl 750-800 mm; výška sedáku 380- 420 mm ; v barevné kombinaci červená-šedá</t>
  </si>
  <si>
    <t>Designové ergonomické křeslo látkové, celočalouněné, vysokého standardu, ližinový typ konstrukce s kluzáky, potah ve fialové barvě, polstrování studenou pěnou; sedák a opěrák skořepinového typu s odděleným podhlavníkem,výška sedáku 370-430mm, celková výška 900-1000mm</t>
  </si>
  <si>
    <t>Designové ergonomické křeslo látkové, celočalouněné, vysokého standardu, ližinový typ konstrukce s kluzáky, potah v zelené barvě, polstrování studenou pěnou; sedák a opěrák skořepinového typu s odděleným podhlavníkem,výška sedáku 370-430mm, celková výška 900-1000mm</t>
  </si>
  <si>
    <t>plastová skořepinová židle se sedákem polstrovaným šedou látkou podnoží chromované ližinového typu; stohovatelnost 4-5ks; barva plastu šedá; š.550-570, v.780-800,hl.530-550mm; výška sedáku 460-480 mm</t>
  </si>
  <si>
    <t>plastová skořepinová židle se sedákem polstrovaným šedou látkou podnoží chromované ližinového typu; stohovatelnost 4-5ks; barva plastu červená; š.550-570, v.780-800,hl.530-550mm; výška sedáku 460-480 mm</t>
  </si>
  <si>
    <t>židle stohovatelná jednací šedá</t>
  </si>
  <si>
    <t>židle stohovatelná jednací červená</t>
  </si>
  <si>
    <t>židle stohovatelná jednací zelená</t>
  </si>
  <si>
    <t>židle stohovatelná jednací bílá</t>
  </si>
  <si>
    <t>plastová skořepinová židle se sedákem polstrovaným šedou látkou podnoží chromované ližinového typu; stohovatelnost 4-5ks; barva plastu zelená; š.550-570, v.780-800,hl.530-550mm; výška sedáku 460-480 mm</t>
  </si>
  <si>
    <t>plastová skořepinová židle se sedákem polstrovaným šedou látkou podnoží chromované ližinového typu; stohovatelnost 4-5ks; barva plastu bílá; š.550-570, v.780-800,hl.530-550mm; výška sedáku 460-480 mm</t>
  </si>
  <si>
    <t>sedací pytel ve tvaru polštáře s vysokou variabilitou; dvojitý uzávěr pro doplňování a odebírání polystyrenu; nosnost 120 kg-130kg; obsah 0,45-0,5m3; potah 100% polyester v barvě oranžové; otěruvzdornost 50000-60000 cyklů; š.1800-1900,v.300-350,hl.1400-1500mm</t>
  </si>
  <si>
    <t>sedací pytel oranžový</t>
  </si>
  <si>
    <t>sedací pytel fialový</t>
  </si>
  <si>
    <t>sedací pytel růžový</t>
  </si>
  <si>
    <t>sedací pytel ve tvaru polštáře s vysokou variabilitou; dvojitý uzávěr pro doplňování a odebírání polystyrenu; nosnost 120 kg-130kg; obsah 0,45-0,5m3; potah 100% polyester v barvě fialové; otěruvzdornost 50000-60000 cyklů; š.1800-1900,v.300-350,hl.1400-1500mm</t>
  </si>
  <si>
    <t>sedací pytel ve tvaru polštáře s vysokou variabilitou; dvojitý uzávěr pro doplňování a odebírání polystyrenu; nosnost 120 kg-130kg; obsah 0,45-0,5m3; potah 100% polyester v barvě růžové; otěruvzdornost 50000-60000 cyklů; š.1800-1900,v.300-350,hl.1400-1500mm</t>
  </si>
  <si>
    <t>poštovní schránka s deseti boxy</t>
  </si>
  <si>
    <t>postbox v provedení jako jeden kus, šedé LTD 18-22mm; velikost jednoho boxu na A4, všechny uzamykatelné</t>
  </si>
  <si>
    <t>věšáková konstrukce s háčky a tyčemi na ramínka  oboustranná</t>
  </si>
  <si>
    <t>kovový věšák š. 900-1100,v.1700-2000,hl.1300-1500mm oboustranný; z obou stran háčky a věšáková tyč; material jackel 40x40 mm; povrch barva RAL 9006</t>
  </si>
  <si>
    <t>Doprava, montáž, likvidace obalového materiálu</t>
  </si>
  <si>
    <t>doprava, montáž, likvidace obalového materiálu</t>
  </si>
  <si>
    <t>židle typu swopper</t>
  </si>
  <si>
    <t>sedačka odlehčená na čtyřech nohou šedá</t>
  </si>
  <si>
    <t>sedačka odlehčená na čtyřech nohou fialová</t>
  </si>
  <si>
    <t>0005 Vybavení prostor k zajištění výuky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</si>
</sst>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&quot;-&quot;"/>
    <numFmt numFmtId="165" formatCode="#,##0.\-"/>
  </numFmts>
  <fonts count="15">
    <font>
      <sz val="12"/>
      <color indexed="8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8"/>
      <name val="Times New Roman"/>
      <family val="1"/>
    </font>
    <font>
      <sz val="8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i/>
      <sz val="16"/>
      <color indexed="8"/>
      <name val="Times New Roman"/>
      <family val="1"/>
    </font>
    <font>
      <sz val="12"/>
      <name val="Tahoma"/>
      <family val="2"/>
    </font>
    <font>
      <sz val="10"/>
      <name val="Tahoma"/>
      <family val="2"/>
    </font>
    <font>
      <sz val="12"/>
      <color theme="1"/>
      <name val="Tahoma"/>
      <family val="2"/>
    </font>
    <font>
      <sz val="10"/>
      <color theme="1"/>
      <name val="Tahoma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</borders>
  <cellStyleXfs count="20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 applyFont="1" applyAlignment="1">
      <alignment vertical="top" wrapText="1"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1" fontId="6" fillId="0" borderId="1" xfId="0" applyNumberFormat="1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right" vertical="top"/>
    </xf>
    <xf numFmtId="1" fontId="3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/>
    </xf>
    <xf numFmtId="1" fontId="3" fillId="0" borderId="2" xfId="0" applyNumberFormat="1" applyFont="1" applyBorder="1" applyAlignment="1">
      <alignment/>
    </xf>
    <xf numFmtId="1" fontId="4" fillId="0" borderId="3" xfId="0" applyNumberFormat="1" applyFont="1" applyBorder="1" applyAlignment="1">
      <alignment/>
    </xf>
    <xf numFmtId="1" fontId="2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1" fontId="2" fillId="0" borderId="8" xfId="0" applyNumberFormat="1" applyFont="1" applyBorder="1" applyAlignment="1">
      <alignment/>
    </xf>
    <xf numFmtId="1" fontId="2" fillId="0" borderId="9" xfId="0" applyNumberFormat="1" applyFont="1" applyBorder="1" applyAlignment="1">
      <alignment/>
    </xf>
    <xf numFmtId="1" fontId="2" fillId="0" borderId="2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/>
    </xf>
    <xf numFmtId="1" fontId="2" fillId="0" borderId="3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wrapText="1"/>
    </xf>
    <xf numFmtId="1" fontId="2" fillId="0" borderId="8" xfId="0" applyNumberFormat="1" applyFont="1" applyBorder="1" applyAlignment="1">
      <alignment horizontal="center"/>
    </xf>
    <xf numFmtId="0" fontId="10" fillId="0" borderId="12" xfId="0" applyFont="1" applyBorder="1" applyAlignment="1">
      <alignment vertical="top" wrapText="1"/>
    </xf>
    <xf numFmtId="0" fontId="6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vertical="center"/>
    </xf>
    <xf numFmtId="165" fontId="6" fillId="2" borderId="12" xfId="0" applyNumberFormat="1" applyFont="1" applyFill="1" applyBorder="1" applyAlignment="1" applyProtection="1">
      <alignment horizontal="right" vertical="center"/>
      <protection locked="0"/>
    </xf>
    <xf numFmtId="165" fontId="6" fillId="0" borderId="12" xfId="0" applyNumberFormat="1" applyFont="1" applyBorder="1" applyAlignment="1">
      <alignment horizontal="right" vertical="center"/>
    </xf>
    <xf numFmtId="0" fontId="8" fillId="0" borderId="12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1" fontId="6" fillId="2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6" xfId="0" applyNumberFormat="1" applyFont="1" applyBorder="1" applyAlignment="1">
      <alignment horizontal="center" vertical="center"/>
    </xf>
    <xf numFmtId="1" fontId="6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>
      <alignment vertical="center" wrapText="1"/>
    </xf>
    <xf numFmtId="0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left" vertical="center"/>
    </xf>
    <xf numFmtId="0" fontId="6" fillId="0" borderId="16" xfId="0" applyNumberFormat="1" applyFont="1" applyBorder="1" applyAlignment="1">
      <alignment vertical="center"/>
    </xf>
    <xf numFmtId="0" fontId="11" fillId="0" borderId="16" xfId="0" applyNumberFormat="1" applyFont="1" applyBorder="1" applyAlignment="1">
      <alignment vertical="center"/>
    </xf>
    <xf numFmtId="0" fontId="11" fillId="0" borderId="16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left" vertical="center"/>
    </xf>
    <xf numFmtId="0" fontId="12" fillId="0" borderId="12" xfId="0" applyNumberFormat="1" applyFont="1" applyBorder="1" applyAlignment="1">
      <alignment horizontal="left" vertical="center" wrapText="1"/>
    </xf>
    <xf numFmtId="0" fontId="6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vertical="center" wrapText="1"/>
    </xf>
    <xf numFmtId="1" fontId="3" fillId="0" borderId="22" xfId="0" applyNumberFormat="1" applyFont="1" applyBorder="1" applyAlignment="1">
      <alignment horizontal="left" vertical="center"/>
    </xf>
    <xf numFmtId="1" fontId="6" fillId="2" borderId="2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6" xfId="0" applyNumberFormat="1" applyFont="1" applyBorder="1" applyAlignment="1">
      <alignment vertical="center"/>
    </xf>
    <xf numFmtId="0" fontId="13" fillId="0" borderId="16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165" fontId="13" fillId="2" borderId="16" xfId="0" applyNumberFormat="1" applyFont="1" applyFill="1" applyBorder="1" applyAlignment="1" applyProtection="1">
      <alignment horizontal="right" vertical="center"/>
      <protection locked="0"/>
    </xf>
    <xf numFmtId="165" fontId="13" fillId="0" borderId="12" xfId="0" applyNumberFormat="1" applyFont="1" applyBorder="1" applyAlignment="1">
      <alignment horizontal="right" vertical="center"/>
    </xf>
    <xf numFmtId="0" fontId="14" fillId="0" borderId="12" xfId="0" applyNumberFormat="1" applyFont="1" applyBorder="1" applyAlignment="1">
      <alignment horizontal="left" vertical="center" wrapText="1"/>
    </xf>
    <xf numFmtId="165" fontId="13" fillId="2" borderId="12" xfId="0" applyNumberFormat="1" applyFont="1" applyFill="1" applyBorder="1" applyAlignment="1" applyProtection="1">
      <alignment horizontal="right" vertical="center"/>
      <protection locked="0"/>
    </xf>
    <xf numFmtId="165" fontId="13" fillId="2" borderId="19" xfId="0" applyNumberFormat="1" applyFont="1" applyFill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ysClr val="window" lastClr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39"/>
  <sheetViews>
    <sheetView showGridLines="0" tabSelected="1" view="pageLayout" zoomScale="55" zoomScalePageLayoutView="55" workbookViewId="0" topLeftCell="A27">
      <selection activeCell="G34" sqref="G34"/>
    </sheetView>
  </sheetViews>
  <sheetFormatPr defaultColWidth="6.59765625" defaultRowHeight="15" customHeight="1"/>
  <cols>
    <col min="1" max="1" width="14.8984375" style="1" customWidth="1"/>
    <col min="2" max="2" width="43.3984375" style="1" customWidth="1"/>
    <col min="3" max="3" width="5.19921875" style="1" customWidth="1"/>
    <col min="4" max="4" width="6.59765625" style="1" customWidth="1"/>
    <col min="5" max="5" width="8.69921875" style="1" customWidth="1"/>
    <col min="6" max="6" width="12.3984375" style="1" customWidth="1"/>
    <col min="7" max="7" width="68.69921875" style="1" customWidth="1"/>
    <col min="8" max="8" width="54.8984375" style="1" customWidth="1"/>
    <col min="9" max="253" width="6.59765625" style="1" customWidth="1"/>
  </cols>
  <sheetData>
    <row r="1" spans="1:8" ht="69" customHeight="1">
      <c r="A1" s="11" t="s">
        <v>0</v>
      </c>
      <c r="B1" s="21" t="s">
        <v>12</v>
      </c>
      <c r="C1" s="20"/>
      <c r="D1" s="14"/>
      <c r="E1" s="14"/>
      <c r="F1" s="14"/>
      <c r="G1" s="14"/>
      <c r="H1" s="15"/>
    </row>
    <row r="2" spans="1:8" ht="51" customHeight="1" thickBot="1">
      <c r="A2" s="12" t="s">
        <v>11</v>
      </c>
      <c r="B2" s="19" t="s">
        <v>79</v>
      </c>
      <c r="C2" s="16"/>
      <c r="D2" s="7"/>
      <c r="E2" s="7"/>
      <c r="F2" s="7"/>
      <c r="G2" s="7"/>
      <c r="H2" s="17"/>
    </row>
    <row r="3" spans="1:8" ht="15.75" customHeight="1">
      <c r="A3" s="8"/>
      <c r="B3" s="6"/>
      <c r="C3" s="16"/>
      <c r="D3" s="7"/>
      <c r="E3" s="7"/>
      <c r="F3" s="7"/>
      <c r="G3" s="7"/>
      <c r="H3" s="17"/>
    </row>
    <row r="4" spans="1:8" ht="18.6" customHeight="1" thickBot="1">
      <c r="A4" s="9"/>
      <c r="B4" s="13"/>
      <c r="C4" s="18"/>
      <c r="D4" s="13"/>
      <c r="E4" s="13"/>
      <c r="F4" s="13"/>
      <c r="G4" s="13"/>
      <c r="H4" s="10"/>
    </row>
    <row r="5" spans="1:8" ht="31.5" customHeight="1">
      <c r="A5" s="27" t="s">
        <v>1</v>
      </c>
      <c r="B5" s="28" t="s">
        <v>2</v>
      </c>
      <c r="C5" s="29" t="s">
        <v>3</v>
      </c>
      <c r="D5" s="29" t="s">
        <v>4</v>
      </c>
      <c r="E5" s="29" t="s">
        <v>5</v>
      </c>
      <c r="F5" s="29" t="s">
        <v>6</v>
      </c>
      <c r="G5" s="30" t="s">
        <v>7</v>
      </c>
      <c r="H5" s="31" t="s">
        <v>8</v>
      </c>
    </row>
    <row r="6" spans="1:253" s="3" customFormat="1" ht="48.75" customHeight="1">
      <c r="A6" s="22">
        <v>1</v>
      </c>
      <c r="B6" s="23" t="s">
        <v>14</v>
      </c>
      <c r="C6" s="22">
        <v>12</v>
      </c>
      <c r="D6" s="22" t="s">
        <v>9</v>
      </c>
      <c r="E6" s="24"/>
      <c r="F6" s="25">
        <f aca="true" t="shared" si="0" ref="F6:F8">C6*E6</f>
        <v>0</v>
      </c>
      <c r="G6" s="26" t="s">
        <v>16</v>
      </c>
      <c r="H6" s="3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3" customFormat="1" ht="55.5" customHeight="1">
      <c r="A7" s="22">
        <v>2</v>
      </c>
      <c r="B7" s="23" t="s">
        <v>15</v>
      </c>
      <c r="C7" s="22">
        <v>12</v>
      </c>
      <c r="D7" s="22" t="s">
        <v>9</v>
      </c>
      <c r="E7" s="24"/>
      <c r="F7" s="25">
        <f>C7*E7</f>
        <v>0</v>
      </c>
      <c r="G7" s="26" t="s">
        <v>29</v>
      </c>
      <c r="H7" s="3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3" customFormat="1" ht="55.5" customHeight="1">
      <c r="A8" s="22">
        <v>3</v>
      </c>
      <c r="B8" s="23" t="s">
        <v>22</v>
      </c>
      <c r="C8" s="22">
        <v>10</v>
      </c>
      <c r="D8" s="22" t="s">
        <v>9</v>
      </c>
      <c r="E8" s="24"/>
      <c r="F8" s="25">
        <f t="shared" si="0"/>
        <v>0</v>
      </c>
      <c r="G8" s="26" t="s">
        <v>21</v>
      </c>
      <c r="H8" s="3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3" customFormat="1" ht="55.5" customHeight="1">
      <c r="A9" s="22">
        <v>4</v>
      </c>
      <c r="B9" s="23" t="s">
        <v>23</v>
      </c>
      <c r="C9" s="22">
        <v>10</v>
      </c>
      <c r="D9" s="22" t="s">
        <v>9</v>
      </c>
      <c r="E9" s="24"/>
      <c r="F9" s="25">
        <f>C9*E9</f>
        <v>0</v>
      </c>
      <c r="G9" s="26" t="s">
        <v>28</v>
      </c>
      <c r="H9" s="3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3" customFormat="1" ht="55.5" customHeight="1">
      <c r="A10" s="22">
        <v>5</v>
      </c>
      <c r="B10" s="23" t="s">
        <v>26</v>
      </c>
      <c r="C10" s="22">
        <v>10</v>
      </c>
      <c r="D10" s="22" t="s">
        <v>9</v>
      </c>
      <c r="E10" s="24"/>
      <c r="F10" s="25">
        <f>C10*E10</f>
        <v>0</v>
      </c>
      <c r="G10" s="26" t="s">
        <v>54</v>
      </c>
      <c r="H10" s="3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3" customFormat="1" ht="55.5" customHeight="1">
      <c r="A11" s="22">
        <v>6</v>
      </c>
      <c r="B11" s="23" t="s">
        <v>27</v>
      </c>
      <c r="C11" s="22">
        <v>10</v>
      </c>
      <c r="D11" s="22" t="s">
        <v>9</v>
      </c>
      <c r="E11" s="56"/>
      <c r="F11" s="25">
        <f>C11*E11</f>
        <v>0</v>
      </c>
      <c r="G11" s="26" t="s">
        <v>55</v>
      </c>
      <c r="H11" s="3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3" customFormat="1" ht="81.75" customHeight="1">
      <c r="A12" s="22">
        <v>7</v>
      </c>
      <c r="B12" s="23" t="s">
        <v>17</v>
      </c>
      <c r="C12" s="22">
        <v>5</v>
      </c>
      <c r="D12" s="22" t="s">
        <v>9</v>
      </c>
      <c r="E12" s="56"/>
      <c r="F12" s="25">
        <f aca="true" t="shared" si="1" ref="F12:F38">C12*E12</f>
        <v>0</v>
      </c>
      <c r="G12" s="26" t="s">
        <v>19</v>
      </c>
      <c r="H12" s="3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3" customFormat="1" ht="45" customHeight="1">
      <c r="A13" s="22">
        <v>8</v>
      </c>
      <c r="B13" s="23" t="s">
        <v>18</v>
      </c>
      <c r="C13" s="22">
        <v>6</v>
      </c>
      <c r="D13" s="22" t="s">
        <v>9</v>
      </c>
      <c r="E13" s="56"/>
      <c r="F13" s="25">
        <f t="shared" si="1"/>
        <v>0</v>
      </c>
      <c r="G13" s="26" t="s">
        <v>20</v>
      </c>
      <c r="H13" s="3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3" customFormat="1" ht="45" customHeight="1">
      <c r="A14" s="22">
        <v>9</v>
      </c>
      <c r="B14" s="39" t="s">
        <v>24</v>
      </c>
      <c r="C14" s="33">
        <v>4</v>
      </c>
      <c r="D14" s="22" t="s">
        <v>9</v>
      </c>
      <c r="E14" s="53"/>
      <c r="F14" s="25">
        <f t="shared" si="1"/>
        <v>0</v>
      </c>
      <c r="G14" s="26" t="s">
        <v>25</v>
      </c>
      <c r="H14" s="3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3" customFormat="1" ht="45" customHeight="1">
      <c r="A15" s="22">
        <v>10</v>
      </c>
      <c r="B15" s="39" t="s">
        <v>30</v>
      </c>
      <c r="C15" s="33">
        <v>30</v>
      </c>
      <c r="D15" s="22" t="s">
        <v>9</v>
      </c>
      <c r="E15" s="53"/>
      <c r="F15" s="25">
        <f t="shared" si="1"/>
        <v>0</v>
      </c>
      <c r="G15" s="26" t="s">
        <v>31</v>
      </c>
      <c r="H15" s="3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3" customFormat="1" ht="45" customHeight="1">
      <c r="A16" s="22">
        <v>11</v>
      </c>
      <c r="B16" s="39" t="s">
        <v>35</v>
      </c>
      <c r="C16" s="33">
        <v>30</v>
      </c>
      <c r="D16" s="22" t="s">
        <v>9</v>
      </c>
      <c r="E16" s="53"/>
      <c r="F16" s="25">
        <f t="shared" si="1"/>
        <v>0</v>
      </c>
      <c r="G16" s="26" t="s">
        <v>32</v>
      </c>
      <c r="H16" s="3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3" customFormat="1" ht="45" customHeight="1">
      <c r="A17" s="22">
        <v>12</v>
      </c>
      <c r="B17" s="39" t="s">
        <v>34</v>
      </c>
      <c r="C17" s="33">
        <v>10</v>
      </c>
      <c r="D17" s="22" t="s">
        <v>9</v>
      </c>
      <c r="E17" s="53"/>
      <c r="F17" s="25">
        <f t="shared" si="1"/>
        <v>0</v>
      </c>
      <c r="G17" s="26" t="s">
        <v>33</v>
      </c>
      <c r="H17" s="3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3" customFormat="1" ht="45" customHeight="1">
      <c r="A18" s="22">
        <v>13</v>
      </c>
      <c r="B18" s="39" t="s">
        <v>36</v>
      </c>
      <c r="C18" s="33">
        <v>10</v>
      </c>
      <c r="D18" s="22" t="s">
        <v>9</v>
      </c>
      <c r="E18" s="53"/>
      <c r="F18" s="25">
        <f t="shared" si="1"/>
        <v>0</v>
      </c>
      <c r="G18" s="26" t="s">
        <v>37</v>
      </c>
      <c r="H18" s="3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3" customFormat="1" ht="45" customHeight="1">
      <c r="A19" s="22">
        <v>14</v>
      </c>
      <c r="B19" s="39" t="s">
        <v>39</v>
      </c>
      <c r="C19" s="33">
        <v>5</v>
      </c>
      <c r="D19" s="22" t="s">
        <v>9</v>
      </c>
      <c r="E19" s="53"/>
      <c r="F19" s="25">
        <f t="shared" si="1"/>
        <v>0</v>
      </c>
      <c r="G19" s="26" t="s">
        <v>38</v>
      </c>
      <c r="H19" s="3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3" customFormat="1" ht="45" customHeight="1">
      <c r="A20" s="22">
        <v>15</v>
      </c>
      <c r="B20" s="39" t="s">
        <v>40</v>
      </c>
      <c r="C20" s="33">
        <v>5</v>
      </c>
      <c r="D20" s="22" t="s">
        <v>9</v>
      </c>
      <c r="E20" s="53"/>
      <c r="F20" s="25">
        <f t="shared" si="1"/>
        <v>0</v>
      </c>
      <c r="G20" s="26" t="s">
        <v>41</v>
      </c>
      <c r="H20" s="3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3" customFormat="1" ht="45" customHeight="1">
      <c r="A21" s="22">
        <v>16</v>
      </c>
      <c r="B21" s="39" t="s">
        <v>76</v>
      </c>
      <c r="C21" s="33">
        <v>4</v>
      </c>
      <c r="D21" s="22" t="s">
        <v>9</v>
      </c>
      <c r="E21" s="53"/>
      <c r="F21" s="25">
        <f t="shared" si="1"/>
        <v>0</v>
      </c>
      <c r="G21" s="26" t="s">
        <v>45</v>
      </c>
      <c r="H21" s="3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3" customFormat="1" ht="45" customHeight="1">
      <c r="A22" s="22">
        <v>17</v>
      </c>
      <c r="B22" s="39" t="s">
        <v>42</v>
      </c>
      <c r="C22" s="33">
        <v>4</v>
      </c>
      <c r="D22" s="22" t="s">
        <v>9</v>
      </c>
      <c r="E22" s="53"/>
      <c r="F22" s="25">
        <f t="shared" si="1"/>
        <v>0</v>
      </c>
      <c r="G22" s="26" t="s">
        <v>46</v>
      </c>
      <c r="H22" s="3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3" customFormat="1" ht="45" customHeight="1">
      <c r="A23" s="22">
        <v>18</v>
      </c>
      <c r="B23" s="39" t="s">
        <v>43</v>
      </c>
      <c r="C23" s="33">
        <v>2</v>
      </c>
      <c r="D23" s="22" t="s">
        <v>9</v>
      </c>
      <c r="E23" s="53"/>
      <c r="F23" s="25">
        <f t="shared" si="1"/>
        <v>0</v>
      </c>
      <c r="G23" s="26" t="s">
        <v>47</v>
      </c>
      <c r="H23" s="3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3" customFormat="1" ht="45" customHeight="1">
      <c r="A24" s="22">
        <v>19</v>
      </c>
      <c r="B24" s="39" t="s">
        <v>44</v>
      </c>
      <c r="C24" s="33">
        <v>2</v>
      </c>
      <c r="D24" s="22" t="s">
        <v>9</v>
      </c>
      <c r="E24" s="53"/>
      <c r="F24" s="25">
        <f t="shared" si="1"/>
        <v>0</v>
      </c>
      <c r="G24" s="26" t="s">
        <v>48</v>
      </c>
      <c r="H24" s="3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3" customFormat="1" ht="45" customHeight="1">
      <c r="A25" s="22">
        <v>20</v>
      </c>
      <c r="B25" s="39" t="s">
        <v>77</v>
      </c>
      <c r="C25" s="33">
        <v>2</v>
      </c>
      <c r="D25" s="22" t="s">
        <v>9</v>
      </c>
      <c r="E25" s="53"/>
      <c r="F25" s="25">
        <f t="shared" si="1"/>
        <v>0</v>
      </c>
      <c r="G25" s="26" t="s">
        <v>49</v>
      </c>
      <c r="H25" s="3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3" customFormat="1" ht="45" customHeight="1">
      <c r="A26" s="22">
        <v>21</v>
      </c>
      <c r="B26" s="50" t="s">
        <v>78</v>
      </c>
      <c r="C26" s="51">
        <v>2</v>
      </c>
      <c r="D26" s="52" t="s">
        <v>9</v>
      </c>
      <c r="E26" s="53"/>
      <c r="F26" s="54">
        <f t="shared" si="1"/>
        <v>0</v>
      </c>
      <c r="G26" s="55" t="s">
        <v>47</v>
      </c>
      <c r="H26" s="3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3" customFormat="1" ht="45" customHeight="1">
      <c r="A27" s="22">
        <v>22</v>
      </c>
      <c r="B27" s="40" t="s">
        <v>50</v>
      </c>
      <c r="C27" s="41">
        <v>2</v>
      </c>
      <c r="D27" s="22" t="s">
        <v>9</v>
      </c>
      <c r="E27" s="53"/>
      <c r="F27" s="25">
        <f t="shared" si="1"/>
        <v>0</v>
      </c>
      <c r="G27" s="45" t="s">
        <v>52</v>
      </c>
      <c r="H27" s="3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3" customFormat="1" ht="45" customHeight="1">
      <c r="A28" s="22">
        <v>23</v>
      </c>
      <c r="B28" s="40" t="s">
        <v>51</v>
      </c>
      <c r="C28" s="41">
        <v>2</v>
      </c>
      <c r="D28" s="22" t="s">
        <v>9</v>
      </c>
      <c r="E28" s="53"/>
      <c r="F28" s="25">
        <f t="shared" si="1"/>
        <v>0</v>
      </c>
      <c r="G28" s="45" t="s">
        <v>53</v>
      </c>
      <c r="H28" s="3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3" customFormat="1" ht="45" customHeight="1">
      <c r="A29" s="22">
        <v>24</v>
      </c>
      <c r="B29" s="40" t="s">
        <v>58</v>
      </c>
      <c r="C29" s="41">
        <v>16</v>
      </c>
      <c r="D29" s="22" t="s">
        <v>9</v>
      </c>
      <c r="E29" s="53"/>
      <c r="F29" s="25">
        <f t="shared" si="1"/>
        <v>0</v>
      </c>
      <c r="G29" s="45" t="s">
        <v>56</v>
      </c>
      <c r="H29" s="3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3" customFormat="1" ht="45" customHeight="1">
      <c r="A30" s="22">
        <v>25</v>
      </c>
      <c r="B30" s="40" t="s">
        <v>59</v>
      </c>
      <c r="C30" s="41">
        <v>16</v>
      </c>
      <c r="D30" s="22" t="s">
        <v>9</v>
      </c>
      <c r="E30" s="53"/>
      <c r="F30" s="25">
        <f t="shared" si="1"/>
        <v>0</v>
      </c>
      <c r="G30" s="45" t="s">
        <v>57</v>
      </c>
      <c r="H30" s="3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3" customFormat="1" ht="45" customHeight="1">
      <c r="A31" s="22">
        <v>26</v>
      </c>
      <c r="B31" s="40" t="s">
        <v>60</v>
      </c>
      <c r="C31" s="41">
        <v>16</v>
      </c>
      <c r="D31" s="22" t="s">
        <v>9</v>
      </c>
      <c r="E31" s="53"/>
      <c r="F31" s="25">
        <f t="shared" si="1"/>
        <v>0</v>
      </c>
      <c r="G31" s="45" t="s">
        <v>62</v>
      </c>
      <c r="H31" s="3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3" customFormat="1" ht="45" customHeight="1">
      <c r="A32" s="22">
        <v>27</v>
      </c>
      <c r="B32" s="40" t="s">
        <v>61</v>
      </c>
      <c r="C32" s="41">
        <v>16</v>
      </c>
      <c r="D32" s="22" t="s">
        <v>9</v>
      </c>
      <c r="E32" s="53"/>
      <c r="F32" s="25">
        <f t="shared" si="1"/>
        <v>0</v>
      </c>
      <c r="G32" s="45" t="s">
        <v>63</v>
      </c>
      <c r="H32" s="34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3" customFormat="1" ht="45" customHeight="1">
      <c r="A33" s="22">
        <v>28</v>
      </c>
      <c r="B33" s="40" t="s">
        <v>65</v>
      </c>
      <c r="C33" s="41">
        <v>5</v>
      </c>
      <c r="D33" s="22" t="s">
        <v>9</v>
      </c>
      <c r="E33" s="53"/>
      <c r="F33" s="25">
        <f t="shared" si="1"/>
        <v>0</v>
      </c>
      <c r="G33" s="45" t="s">
        <v>64</v>
      </c>
      <c r="H33" s="3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3" customFormat="1" ht="45" customHeight="1">
      <c r="A34" s="22">
        <v>29</v>
      </c>
      <c r="B34" s="40" t="s">
        <v>66</v>
      </c>
      <c r="C34" s="41">
        <v>5</v>
      </c>
      <c r="D34" s="22" t="s">
        <v>9</v>
      </c>
      <c r="E34" s="53"/>
      <c r="F34" s="25">
        <f t="shared" si="1"/>
        <v>0</v>
      </c>
      <c r="G34" s="45" t="s">
        <v>68</v>
      </c>
      <c r="H34" s="3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3" customFormat="1" ht="45" customHeight="1">
      <c r="A35" s="22">
        <v>30</v>
      </c>
      <c r="B35" s="40" t="s">
        <v>67</v>
      </c>
      <c r="C35" s="41">
        <v>5</v>
      </c>
      <c r="D35" s="22" t="s">
        <v>9</v>
      </c>
      <c r="E35" s="53"/>
      <c r="F35" s="25">
        <f t="shared" si="1"/>
        <v>0</v>
      </c>
      <c r="G35" s="45" t="s">
        <v>69</v>
      </c>
      <c r="H35" s="3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3" customFormat="1" ht="45" customHeight="1">
      <c r="A36" s="22">
        <v>31</v>
      </c>
      <c r="B36" s="40" t="s">
        <v>70</v>
      </c>
      <c r="C36" s="41">
        <v>1</v>
      </c>
      <c r="D36" s="22" t="s">
        <v>9</v>
      </c>
      <c r="E36" s="53"/>
      <c r="F36" s="25">
        <f t="shared" si="1"/>
        <v>0</v>
      </c>
      <c r="G36" s="45" t="s">
        <v>71</v>
      </c>
      <c r="H36" s="34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s="3" customFormat="1" ht="45" customHeight="1">
      <c r="A37" s="22">
        <v>32</v>
      </c>
      <c r="B37" s="40" t="s">
        <v>72</v>
      </c>
      <c r="C37" s="43">
        <v>2</v>
      </c>
      <c r="D37" s="22" t="s">
        <v>9</v>
      </c>
      <c r="E37" s="56"/>
      <c r="F37" s="25">
        <f t="shared" si="1"/>
        <v>0</v>
      </c>
      <c r="G37" s="45" t="s">
        <v>73</v>
      </c>
      <c r="H37" s="3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253" s="3" customFormat="1" ht="45" customHeight="1" thickBot="1">
      <c r="A38" s="22">
        <v>33</v>
      </c>
      <c r="B38" s="35" t="s">
        <v>74</v>
      </c>
      <c r="C38" s="42">
        <v>1</v>
      </c>
      <c r="D38" s="46" t="s">
        <v>9</v>
      </c>
      <c r="E38" s="57"/>
      <c r="F38" s="25">
        <f t="shared" si="1"/>
        <v>0</v>
      </c>
      <c r="G38" s="47" t="s">
        <v>75</v>
      </c>
      <c r="H38" s="49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</row>
    <row r="39" spans="1:8" ht="37.35" customHeight="1" thickBot="1">
      <c r="A39" s="22"/>
      <c r="B39" s="37" t="s">
        <v>13</v>
      </c>
      <c r="C39" s="4"/>
      <c r="D39" s="36" t="s">
        <v>9</v>
      </c>
      <c r="E39" s="5"/>
      <c r="F39" s="38">
        <f>SUM(F6:F38)</f>
        <v>0</v>
      </c>
      <c r="G39" s="44" t="s">
        <v>10</v>
      </c>
      <c r="H39" s="48"/>
    </row>
  </sheetData>
  <sheetProtection selectLockedCells="1"/>
  <printOptions/>
  <pageMargins left="0.75" right="0.75" top="1" bottom="1" header="0.5" footer="0.5"/>
  <pageSetup fitToHeight="0" fitToWidth="1" horizontalDpi="600" verticalDpi="600" orientation="landscape" scale="41" r:id="rId1"/>
  <headerFooter>
    <oddHeader>&amp;L&amp;"Verdana,Tučné"Příloha č. 1 Specifikace předmětu plnění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Aule</dc:creator>
  <cp:keywords/>
  <dc:description/>
  <cp:lastModifiedBy> Iva Mádlová</cp:lastModifiedBy>
  <cp:lastPrinted>2019-05-20T07:32:20Z</cp:lastPrinted>
  <dcterms:created xsi:type="dcterms:W3CDTF">2015-03-05T15:36:40Z</dcterms:created>
  <dcterms:modified xsi:type="dcterms:W3CDTF">2019-05-20T14:26:12Z</dcterms:modified>
  <cp:category/>
  <cp:version/>
  <cp:contentType/>
  <cp:contentStatus/>
</cp:coreProperties>
</file>