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625" yWindow="465" windowWidth="20115" windowHeight="1230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11" i="1"/>
  <c r="I12" i="1"/>
  <c r="I10" i="1"/>
  <c r="F13" i="1"/>
  <c r="F12" i="1"/>
  <c r="F11" i="1"/>
  <c r="F10" i="1"/>
</calcChain>
</file>

<file path=xl/sharedStrings.xml><?xml version="1.0" encoding="utf-8"?>
<sst xmlns="http://schemas.openxmlformats.org/spreadsheetml/2006/main" count="27" uniqueCount="27">
  <si>
    <t>odběr celkem</t>
  </si>
  <si>
    <t xml:space="preserve">nabídková cena (Kč/MWh) </t>
  </si>
  <si>
    <t>celková cena bez DPH</t>
  </si>
  <si>
    <t>nízké napětí</t>
  </si>
  <si>
    <t>vysoké napětí</t>
  </si>
  <si>
    <t xml:space="preserve">předpokládané množství odběru (MWh/rok) </t>
  </si>
  <si>
    <t>DODÁVKA ELEKTRICKÉ ENERGIE (VELKOODBĚRY) PRO OBDOBÍ 1.7.2019 - 30.6.2020</t>
  </si>
  <si>
    <t>17526</t>
  </si>
  <si>
    <t>859182400600017526</t>
  </si>
  <si>
    <t>Středisko dřevařské výroby, Na Staré cestě 223, 281 66 Jevany</t>
  </si>
  <si>
    <t>23961</t>
  </si>
  <si>
    <t>859182400600023961</t>
  </si>
  <si>
    <t>Středisko služeb a Zámek, nám. Smiřických 1, 281 63 Kostelec nad Černými lesy</t>
  </si>
  <si>
    <t>23978</t>
  </si>
  <si>
    <t>859182400600023978</t>
  </si>
  <si>
    <t>Středisko okrasných školek, V Lánech 214, 281 66 Jevany</t>
  </si>
  <si>
    <t>č. odb. místa</t>
  </si>
  <si>
    <t>EAN</t>
  </si>
  <si>
    <t>dodávka elektřiny pro období od 1.7.2019 - 30.6.2020</t>
  </si>
  <si>
    <t>NT</t>
  </si>
  <si>
    <t>VT</t>
  </si>
  <si>
    <t>CelkemVN (za 1 rok) MWh:</t>
  </si>
  <si>
    <t>Nabídková cena celkem za 1 rok:                (bude hodnocena)</t>
  </si>
  <si>
    <t>KALKULACE NABÍDKOVÉ CENY</t>
  </si>
  <si>
    <t xml:space="preserve">Dodávka elektrické energie do odběrných míst zadavatele v napěťové hladině nízkého a vysokého napětí (sdružené služby):  </t>
  </si>
  <si>
    <t>1. část - dodávka elektrické energie do odběrných míst zadavatele v napěťové hladině vysokého napětí (sdružené služby)</t>
  </si>
  <si>
    <t>Příloha č. 5 Kalkulace nabídkové ceny velkoodběry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</si>
</sst>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vertical="top"/>
    </xf>
    <xf numFmtId="49" fontId="0" fillId="0" borderId="16" xfId="0" applyNumberFormat="1" applyBorder="1" applyAlignment="1">
      <alignment vertical="top"/>
    </xf>
    <xf numFmtId="0" fontId="1" fillId="2" borderId="16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4" fontId="1" fillId="3" borderId="10" xfId="0" applyNumberFormat="1" applyFont="1" applyFill="1" applyBorder="1" applyAlignment="1">
      <alignment horizontal="center" vertical="center"/>
    </xf>
    <xf numFmtId="49" fontId="0" fillId="0" borderId="20" xfId="0" applyNumberFormat="1" applyBorder="1" applyAlignment="1">
      <alignment horizontal="left" vertical="top"/>
    </xf>
    <xf numFmtId="49" fontId="0" fillId="0" borderId="21" xfId="0" applyNumberFormat="1" applyBorder="1" applyAlignment="1">
      <alignment horizontal="left" vertical="top"/>
    </xf>
    <xf numFmtId="49" fontId="0" fillId="0" borderId="22" xfId="0" applyNumberFormat="1" applyBorder="1" applyAlignment="1">
      <alignment horizontal="left" vertical="top"/>
    </xf>
    <xf numFmtId="49" fontId="0" fillId="0" borderId="5" xfId="0" applyNumberFormat="1" applyBorder="1" applyAlignment="1">
      <alignment vertical="top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4" borderId="0" xfId="0" applyFill="1" applyAlignment="1">
      <alignment horizontal="left" vertical="center" wrapText="1"/>
    </xf>
    <xf numFmtId="3" fontId="1" fillId="0" borderId="10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6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="120" zoomScaleNormal="120" workbookViewId="0">
      <selection activeCell="C16" sqref="C16"/>
    </sheetView>
  </sheetViews>
  <sheetFormatPr defaultRowHeight="15" x14ac:dyDescent="0.25"/>
  <cols>
    <col min="1" max="2" width="9.140625" style="2"/>
    <col min="3" max="3" width="27.7109375" style="1" customWidth="1"/>
    <col min="4" max="5" width="15.7109375" style="2" customWidth="1"/>
    <col min="6" max="6" width="14.5703125" style="2" customWidth="1"/>
    <col min="7" max="8" width="15.7109375" style="2" customWidth="1"/>
    <col min="9" max="9" width="17.42578125" style="2" customWidth="1"/>
    <col min="10" max="16384" width="9.140625" style="2"/>
  </cols>
  <sheetData>
    <row r="1" spans="1:9" ht="15" customHeight="1" x14ac:dyDescent="0.25">
      <c r="A1" s="26" t="s">
        <v>26</v>
      </c>
      <c r="B1" s="26"/>
      <c r="C1" s="26"/>
      <c r="D1" s="26"/>
    </row>
    <row r="2" spans="1:9" x14ac:dyDescent="0.25">
      <c r="A2" s="24" t="s">
        <v>24</v>
      </c>
      <c r="B2"/>
      <c r="C2"/>
      <c r="D2" s="25"/>
      <c r="E2"/>
      <c r="F2"/>
    </row>
    <row r="3" spans="1:9" x14ac:dyDescent="0.25">
      <c r="A3" s="24" t="s">
        <v>25</v>
      </c>
      <c r="B3"/>
      <c r="C3"/>
      <c r="D3" s="25"/>
      <c r="E3"/>
      <c r="F3"/>
    </row>
    <row r="4" spans="1:9" x14ac:dyDescent="0.25">
      <c r="A4" s="24"/>
      <c r="B4"/>
      <c r="C4"/>
      <c r="D4" s="25"/>
      <c r="E4"/>
      <c r="F4"/>
    </row>
    <row r="5" spans="1:9" x14ac:dyDescent="0.25">
      <c r="C5" s="7" t="s">
        <v>23</v>
      </c>
      <c r="D5" s="7"/>
      <c r="E5" s="7"/>
      <c r="F5" s="7"/>
      <c r="G5" s="7"/>
      <c r="H5" s="7"/>
      <c r="I5" s="7"/>
    </row>
    <row r="6" spans="1:9" ht="18.75" x14ac:dyDescent="0.25">
      <c r="C6" s="6" t="s">
        <v>6</v>
      </c>
      <c r="D6" s="6"/>
      <c r="E6" s="6"/>
      <c r="F6" s="6"/>
      <c r="G6" s="6"/>
      <c r="H6" s="6"/>
      <c r="I6" s="6"/>
    </row>
    <row r="7" spans="1:9" ht="15.75" thickBot="1" x14ac:dyDescent="0.3">
      <c r="C7" s="5"/>
      <c r="D7" s="5"/>
      <c r="E7" s="5"/>
      <c r="F7" s="5"/>
      <c r="G7" s="5"/>
      <c r="H7" s="5"/>
      <c r="I7" s="5"/>
    </row>
    <row r="8" spans="1:9" ht="45.75" customHeight="1" x14ac:dyDescent="0.25">
      <c r="A8" s="10" t="s">
        <v>16</v>
      </c>
      <c r="B8" s="12" t="s">
        <v>17</v>
      </c>
      <c r="C8" s="33" t="s">
        <v>18</v>
      </c>
      <c r="D8" s="38" t="s">
        <v>5</v>
      </c>
      <c r="E8" s="8"/>
      <c r="F8" s="39"/>
      <c r="G8" s="38" t="s">
        <v>1</v>
      </c>
      <c r="H8" s="9"/>
      <c r="I8" s="28" t="s">
        <v>2</v>
      </c>
    </row>
    <row r="9" spans="1:9" ht="30" customHeight="1" thickBot="1" x14ac:dyDescent="0.3">
      <c r="A9" s="11"/>
      <c r="B9" s="13"/>
      <c r="C9" s="34"/>
      <c r="D9" s="40" t="s">
        <v>3</v>
      </c>
      <c r="E9" s="3" t="s">
        <v>4</v>
      </c>
      <c r="F9" s="32" t="s">
        <v>0</v>
      </c>
      <c r="G9" s="40" t="s">
        <v>19</v>
      </c>
      <c r="H9" s="3" t="s">
        <v>20</v>
      </c>
      <c r="I9" s="29"/>
    </row>
    <row r="10" spans="1:9" ht="30" customHeight="1" x14ac:dyDescent="0.25">
      <c r="A10" s="20" t="s">
        <v>7</v>
      </c>
      <c r="B10" s="14" t="s">
        <v>8</v>
      </c>
      <c r="C10" s="35" t="s">
        <v>9</v>
      </c>
      <c r="D10" s="41">
        <v>0</v>
      </c>
      <c r="E10" s="4">
        <v>1200</v>
      </c>
      <c r="F10" s="30">
        <f>E10</f>
        <v>1200</v>
      </c>
      <c r="G10" s="41">
        <v>0</v>
      </c>
      <c r="H10" s="4"/>
      <c r="I10" s="43">
        <f>F10*H10</f>
        <v>0</v>
      </c>
    </row>
    <row r="11" spans="1:9" ht="30" customHeight="1" x14ac:dyDescent="0.25">
      <c r="A11" s="21" t="s">
        <v>10</v>
      </c>
      <c r="B11" s="15" t="s">
        <v>11</v>
      </c>
      <c r="C11" s="36" t="s">
        <v>12</v>
      </c>
      <c r="D11" s="42">
        <v>0</v>
      </c>
      <c r="E11" s="16">
        <v>235</v>
      </c>
      <c r="F11" s="31">
        <f>E11</f>
        <v>235</v>
      </c>
      <c r="G11" s="42">
        <v>0</v>
      </c>
      <c r="H11" s="16"/>
      <c r="I11" s="44">
        <f t="shared" ref="I11:I12" si="0">F11*H11</f>
        <v>0</v>
      </c>
    </row>
    <row r="12" spans="1:9" ht="30" customHeight="1" thickBot="1" x14ac:dyDescent="0.3">
      <c r="A12" s="22" t="s">
        <v>13</v>
      </c>
      <c r="B12" s="23" t="s">
        <v>14</v>
      </c>
      <c r="C12" s="37" t="s">
        <v>15</v>
      </c>
      <c r="D12" s="40">
        <v>0</v>
      </c>
      <c r="E12" s="3">
        <v>125</v>
      </c>
      <c r="F12" s="31">
        <f>E12</f>
        <v>125</v>
      </c>
      <c r="G12" s="40">
        <v>0</v>
      </c>
      <c r="H12" s="3"/>
      <c r="I12" s="31">
        <f t="shared" si="0"/>
        <v>0</v>
      </c>
    </row>
    <row r="13" spans="1:9" ht="36" customHeight="1" thickBot="1" x14ac:dyDescent="0.3">
      <c r="C13" s="2"/>
      <c r="D13" s="45" t="s">
        <v>21</v>
      </c>
      <c r="E13" s="46"/>
      <c r="F13" s="27">
        <f>F10+F11+F12</f>
        <v>1560</v>
      </c>
      <c r="G13" s="17" t="s">
        <v>22</v>
      </c>
      <c r="H13" s="18"/>
      <c r="I13" s="19">
        <f>I10+I11+I12</f>
        <v>0</v>
      </c>
    </row>
  </sheetData>
  <mergeCells count="12">
    <mergeCell ref="A8:A9"/>
    <mergeCell ref="B8:B9"/>
    <mergeCell ref="A1:D1"/>
    <mergeCell ref="D13:E13"/>
    <mergeCell ref="G13:H13"/>
    <mergeCell ref="C7:I7"/>
    <mergeCell ref="C6:I6"/>
    <mergeCell ref="C5:I5"/>
    <mergeCell ref="D8:F8"/>
    <mergeCell ref="G8:H8"/>
    <mergeCell ref="I8:I9"/>
    <mergeCell ref="C8:C9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Bártíková Milena, Bc.</dc:creator>
  <cp:lastModifiedBy>Neuhofer Jiří Ing.</cp:lastModifiedBy>
  <cp:lastPrinted>2018-08-29T08:03:37Z</cp:lastPrinted>
  <dcterms:created xsi:type="dcterms:W3CDTF">2017-08-09T08:36:31Z</dcterms:created>
  <dcterms:modified xsi:type="dcterms:W3CDTF">2019-05-25T10:39:28Z</dcterms:modified>
</cp:coreProperties>
</file>