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8680" yWindow="65416" windowWidth="29040" windowHeight="17640" tabRatio="841" activeTab="0"/>
  </bookViews>
  <sheets>
    <sheet name="SOUHRN" sheetId="6" r:id="rId1"/>
  </sheets>
  <definedNames>
    <definedName name="_xlnm.Print_Area" localSheetId="0">'SOUHRN'!$A$1:$G$72</definedName>
    <definedName name="_xlnm.Print_Titles" localSheetId="0">'SOUHRN'!$1:$8</definedName>
  </definedNames>
  <calcPr calcId="162913"/>
  <extLst/>
</workbook>
</file>

<file path=xl/sharedStrings.xml><?xml version="1.0" encoding="utf-8"?>
<sst xmlns="http://schemas.openxmlformats.org/spreadsheetml/2006/main" count="213" uniqueCount="138">
  <si>
    <t>Název projektu:</t>
  </si>
  <si>
    <t>Budova:</t>
  </si>
  <si>
    <t>Fakulta:</t>
  </si>
  <si>
    <t>Adresa:</t>
  </si>
  <si>
    <t>Dokument:</t>
  </si>
  <si>
    <t>ID</t>
  </si>
  <si>
    <t>Počet měrných jednotek</t>
  </si>
  <si>
    <t>Měrná jednotka</t>
  </si>
  <si>
    <t>ks</t>
  </si>
  <si>
    <t>m</t>
  </si>
  <si>
    <t>kpl</t>
  </si>
  <si>
    <t>Přípojné místo pro prezentaci v katedře</t>
  </si>
  <si>
    <t>Souhrnný výkaz</t>
  </si>
  <si>
    <t>Popis položky</t>
  </si>
  <si>
    <t>Technické specifikace, uživatelské standardy</t>
  </si>
  <si>
    <t>AV přepínač</t>
  </si>
  <si>
    <t>Streamovací jednotka</t>
  </si>
  <si>
    <t>Převodník VGA na HDMI</t>
  </si>
  <si>
    <t>Držák projektoru univerzální</t>
  </si>
  <si>
    <t>Kompatibilní s projektorem</t>
  </si>
  <si>
    <t>Kamera PTZ</t>
  </si>
  <si>
    <t xml:space="preserve">PTZ kamera, min. rozlišení fullHD, optický zoom min. 10x, dig. video výstup HDMI, IP.. </t>
  </si>
  <si>
    <t>Držák náhledové kamery</t>
  </si>
  <si>
    <t>Kompatibilní s PTZ kamerou</t>
  </si>
  <si>
    <t>Tabule pro projekci a psaní fixem 2160x1350 mm</t>
  </si>
  <si>
    <t>Pasivní reproduktor pár</t>
  </si>
  <si>
    <t>Napájecí zdroj pro převodník VGA na HDMI</t>
  </si>
  <si>
    <t>Převodník USB-C na HDMI</t>
  </si>
  <si>
    <t>Bezdrátový mikrofon ruční 1,9 GHz - sada přijímače a vysílače</t>
  </si>
  <si>
    <t>Digitální ruční sada bezdrátového mikrofonního vysílače s přijímačem. Min. parametry: citlivost 1,6 mV/Pa, doba provozu na baterie až 15 h, dyn. rozsah &gt;120 dB(A), THD &lt;  0,1% (1 kHz), modulace GFSK se zpětným kanálem, výstupní konektory XLR / 2 x RCA. Možnost instalace do racku.</t>
  </si>
  <si>
    <t>Bezdrátový mikrofon klopový 1,9 GHz - sada přijímače a vysílače</t>
  </si>
  <si>
    <t>Digitální mikroportová sada bezdrátového mikrofonního vysílače s přijímačem, klopový  bezdrátový mikrofon  (všesměrový) s kapesním vysílačem. Citlivost min. 5 mV/Pa, dynamický rozsah  &gt;120 dB(A), harmonické zkreslení (THD):  &lt; 0,1% (1 kHz). Modulace:  GFSK se zpětným kanálem. Provozní doba alespoň 15 hodin, dobíjení přes USB rozhraní nebo v originálním nabíječi. 19" rack montáž.</t>
  </si>
  <si>
    <t>Nabíječka akumulátorových bloků</t>
  </si>
  <si>
    <t>Nabíječka pro mikrofonní sady, pro nabíjení dvojice mikrofonních vysílačů  (pro vysílače klopového/náhlavního a ručního mikrofonu zároveň) bez nutnosti vyndání akumulátorových bloků, nabíjecí proud min. 2 x 1000 mA.</t>
  </si>
  <si>
    <t>Akumulátorový blok</t>
  </si>
  <si>
    <t>Akumulátorový Li-Ion blok přenosných vysílačů bezdrátových mikrofonů, min. kapacita  2000 mAh.</t>
  </si>
  <si>
    <t>Ovládací panel/ŘS tlačítkový velký</t>
  </si>
  <si>
    <t>AV rack katedra</t>
  </si>
  <si>
    <t>Rack pro instalaci AV techniky do katedry, výška 12RU, bez bočnic.</t>
  </si>
  <si>
    <t>Zesilovač pro indukční smyčku</t>
  </si>
  <si>
    <t xml:space="preserve">Zesilovač pro indukční smyčku (dle IEC 60849), bezdrátový přenos audio signálu pro nedoslýchavé, 2x audio vstupy  line/mic, výstupní výkon pro pokrytí až 200 m2, proudově řízená smyčka.
</t>
  </si>
  <si>
    <t>Motorové promítací plátno, 3 m</t>
  </si>
  <si>
    <t>Relé</t>
  </si>
  <si>
    <t>Pomocné relé, montáž na DIN lištu, 1x přepínací kontakt 230V/16A, spínací kontakt AC/DC 12-240V</t>
  </si>
  <si>
    <t>Odstupový držák pro motorové plátno</t>
  </si>
  <si>
    <t>Náhledový monitor 55''</t>
  </si>
  <si>
    <t>LCD monitor s provozem min. 12/7, min. parametry: úhlopříčka 55'', jas 350 cd/m², kontrast 1200:1, rozlišení  1920 x 1080. Vstupy VGA, HDMI, RS-232.</t>
  </si>
  <si>
    <t>Držák monitoru univerzální</t>
  </si>
  <si>
    <t>Kompatibilní s typem monitoru</t>
  </si>
  <si>
    <t>HDMI pasivní 5 m</t>
  </si>
  <si>
    <t xml:space="preserve">Propojovací HDMI kabel třídy 2.0, min. parametry: vodiče OFC, AWG 24, dvojité stínění, přenosová rychlost 10 Gb/s.
</t>
  </si>
  <si>
    <t>HDMI pasivní 1 m</t>
  </si>
  <si>
    <t>HDMI pasivní 7,5 m</t>
  </si>
  <si>
    <t>Indukční smyčka</t>
  </si>
  <si>
    <t>Držák náhledového monitoru atypický</t>
  </si>
  <si>
    <t>Dotykový ovládací displej</t>
  </si>
  <si>
    <t>Výkonový zesilovač 2 kanálový</t>
  </si>
  <si>
    <t>FTZ</t>
  </si>
  <si>
    <t>Monitor pro infosystém</t>
  </si>
  <si>
    <t>Převodník DTP na DP</t>
  </si>
  <si>
    <t>HDMI pasivní 3 m</t>
  </si>
  <si>
    <t>ČZU AV Technologie</t>
  </si>
  <si>
    <t>Video konferenční systém s přídavným mikrofonem</t>
  </si>
  <si>
    <t xml:space="preserve">Motoricky ovládané promítací plátno, hliníkový tubus, povrch plátna matně bílý, šíře 3 m, poměr stran 16:9, nehlučný bezúdržbový motor, univerzální držáky pro montáž na stěnu nebo strop.
</t>
  </si>
  <si>
    <t>Instalace monitoru na stěnu</t>
  </si>
  <si>
    <t>Aktivní HDMI kabel 20 m</t>
  </si>
  <si>
    <t>SFTP Cat 6a</t>
  </si>
  <si>
    <t>Repro kabel 2x2,5 mm2</t>
  </si>
  <si>
    <t>Propojovací HDMI kabel třídy 2.0, min. parametry: vodiče OFC, AWG 24, dvojité stínění, přenosová rychlost 10 Gb/s.</t>
  </si>
  <si>
    <t>h</t>
  </si>
  <si>
    <t>Instalace koncových prvků</t>
  </si>
  <si>
    <t>Instalace zařízení v katedře</t>
  </si>
  <si>
    <t>Oživení a nastavení systému</t>
  </si>
  <si>
    <t>Programování</t>
  </si>
  <si>
    <t>Protažení kabeláže</t>
  </si>
  <si>
    <t>Drobný instalační materiál</t>
  </si>
  <si>
    <t>AV kabely rack</t>
  </si>
  <si>
    <t xml:space="preserve">Bezrámová tabule pro projekci a psaní fixem. Matný vysoce odolný povrch vhodný pro promítaní a popis běžnými fixy na bílé tabule. Vhodné pro interaktivní systémy a projektory s ultra krátkou projekční vzdáleností. Vč. montážního materiálu pro instalaci na stěnu (skryté úchyty). Vnější rozměr min. 2160 x 1350 mm. 
</t>
  </si>
  <si>
    <t>Projektor s laserovým zdrojem, minimální parametry: výkon 6000 lumenů, rozlišení min WUXGA (1920x1200), H/V posun objektivu, obrazové vstupy digitální i analog., HDBaseT, řízení RS232, LAN, provozní hlučnost projektoru max. 39 dB. Životnost světelného zdroje alespoň 12 000 hodin.</t>
  </si>
  <si>
    <t>rámové plátno, 300 x 169 cm</t>
  </si>
  <si>
    <t>rámové plátno, 360 x 203 cm</t>
  </si>
  <si>
    <t>Rámové plátno bez viditelného rámečku. Rozměry 300x169 cm.</t>
  </si>
  <si>
    <t>Rámové plátno bez viditelného rámečku. Rozměry 360x203 cm.</t>
  </si>
  <si>
    <t>Prezentační přepínač/switcher s minimální konektivitou: Vstupy: 1xDP, 5xHDMI, 4x stereo audio (sym.), mikrofonní (48V fantomové napájení). Výstup: 1x HDMI, 1x TP/HDBaseT,  Řízení: LAN, RS-232.</t>
  </si>
  <si>
    <t>Procesor pro záznam a streamování výuky, záznam ve formátu MP4/M4A H.264/AVC, RTMP/RTP/RTSP/TS streaming, náhledový stream, 2x HDMI vstup, HDMI výstup, analogový zvukový vstup a výstup, ethernet, PiP, interní SSD s kapacitou min 80GB, možnost záznamu na USB, podpora SMBv2/3, čelní ovládací panel, webové rozhraní</t>
  </si>
  <si>
    <t>Převodník RGBHV na HDMI, embedování analogového zvuku, rozlišení od 640x480 do 1080p/60 a 1920x1200/60.</t>
  </si>
  <si>
    <t>7” LCD dotykový panel pro ovládání AV centrály, min. rozlišení 1024x600, možnost Power over Ethernet, vestavěné repro, drátové provedení.</t>
  </si>
  <si>
    <t>Prezentační AV centrála 8/4</t>
  </si>
  <si>
    <t>AV centrála - minimální konfigurace: 8 vstupů (2x TP, 6x HDMI), 4 výstupy (2x HDMI, 2x TP), integrovaný audioprocesor (4x mic/line vstup - 48V fantom napájení, 6x stereo line vstup, 4x stereo line výstup, expanzní sběrnice pro externí audio matici a procesor) , integrovaný zesilovač s výkonem min. 1x100W/70V, integrovaný řídící procesor (3x RS232 port, 4x relé, 3x LAN port, 4x GPIO, 2x IR serial, expanzní sběrnice), dodávka, montáž, instalace, programování.</t>
  </si>
  <si>
    <t>Plochý displej o úhlopříčce min. 50", rozlišení fullHD, použití ve veřejných prostorách (provoz min. 12/7), zabudované reproduktory. Pozorovací úhel min. 175° vertikálně i horizontálně, obrazové vstupy digitální i analogové. Nastavení časů zapínání/vypínání, zabezpečení proti krádeži. Jas [cd/m²]  min. 300, kontrastní poměr min. 1200:1.</t>
  </si>
  <si>
    <t>1 portový 100Mb/s PoE injektor. Standard 802.3af.</t>
  </si>
  <si>
    <t>Drobný instalační materiál pro kanceláře</t>
  </si>
  <si>
    <t>Multimediální přehrávač obsahu infosystému</t>
  </si>
  <si>
    <t>I/O přehrávač pro digitální zobrazovač s podporou kódování H.265 až do 4K/60p. Min. požadavky: HTML5 s hardwarovou akccelerací, 1Gb Ethernet, S/PDIF digitální audio, LAN, USB 2.0, možnost vzdáleného ovládání, 8x GPIO port, M.2 SSD PCIe rozhraní, výstup HDMI 2.0a, a UDP zapojení interaktivních ovládacích prvků.</t>
  </si>
  <si>
    <t>Informační kiosek</t>
  </si>
  <si>
    <t>Kiosek pro panel min. 49” a PC, náklon cca 35 - 40°, kartáčovaný nerez, kotvení do země, dotykový monitor s min. parametry 49” 3500 cd, 24/7, IR snímač 2 simultánní dotyky, krycí sklo. Řídící PC: min. 4GB RAM, 128GB SSD, integr. GPU. Aplikace s dotyk. rozhraním pro navigaci v rámci areálu FTZ, vyhledávání dle abecedy, oboru, doplňkové organizační informace, administrace přes web browser odkudkoliv. Kompletní dodávka a instalace kiosku, instalace SW komponent, materiál, školení.</t>
  </si>
  <si>
    <t>PoE injektor</t>
  </si>
  <si>
    <t>DisplayPort kabel 2 m</t>
  </si>
  <si>
    <t>Čtyřkanálový zesilovač, výška 1U - poloviční šířka, výkon nejméně 100W/8ohm, provedení bez ventilátoru. Automatický standby režim.</t>
  </si>
  <si>
    <t xml:space="preserve">Dvoukanálový zesilovač, výška 1U - poloviční šířka, výkon nejméně 100W/8ohm, provedení bez ventilátoru. </t>
  </si>
  <si>
    <t>DisplayPort kabel 3 m</t>
  </si>
  <si>
    <t>Objektiv kompatibilní s projektorem. Celkové Throw Ratio: 0.65 - 0.78</t>
  </si>
  <si>
    <t>Držák s odstupem 10 cm. Kompatibilní s motorový plátnem.</t>
  </si>
  <si>
    <t>Soundbar s držákem</t>
  </si>
  <si>
    <t xml:space="preserve">Přípojné místo zápustné. Materiál kov. Celokovový lakovaný přípojný box/panel/místo s otevíracími dvířky (v otevřené poloze zasunuté v panelu) s plně konfigurovatelným vnitřním prostorem a integrovaným spodním krytím. Přípojný panel má lakované zásuvky v barvě panelu, disponuje vnitřním prostorem pro zapojení kabelů a menších adaptérů s možností uzavřít panel při jeho používání. Konektivita HDMI, vč. dvojice zásuvek 230VAC., </t>
  </si>
  <si>
    <t>Přípojné místo pro kanceláře</t>
  </si>
  <si>
    <t>HDMI distribuční zesilovač</t>
  </si>
  <si>
    <t>řídící systém s tlačítkovým ovládacím panelem, minimální konektivita, 2x obousměrný port RS232, 1x IR/Serial, 1x digitální I/O port, 2x relé (spínací kontakt 24VDC/1A), integrovaný WebServer Ethernet port s PoE, porty pro ovládání hlasitosti, otočný ovladač pro změnu hlasitosti, min. 9x podsvícené tlačítko</t>
  </si>
  <si>
    <t>Přípojné místo zápustné. Materiál kov. Celokovový lakovaný přípojný box/panel/místo s otevíracími dvířky (v otevřené poloze zasunuté v panelu) s plně konfigurovatelným vnitřním prostorem a integrovaným spodním krytím. Přípojný panel má lakované zásuvky v barvě panelu, disponuje vnitřním prostorem pro zapojení kabelů a menších adaptérů s možností uzavřít panel při jeho používání. Konektivita HDMI, VGA + audio, USB-C, HDMI OUT, vč. dvojice zásuvek 230VAC.</t>
  </si>
  <si>
    <t>Ovládací panel/ŘS pro kanceláře</t>
  </si>
  <si>
    <t>Výkonový zesilovač nízko impedanční čtyřkanálový</t>
  </si>
  <si>
    <t>Projektor pro centrum</t>
  </si>
  <si>
    <t>Náhledový monitor pro centrum</t>
  </si>
  <si>
    <t>Kamýcká 129, Praha 6</t>
  </si>
  <si>
    <t>Projektor</t>
  </si>
  <si>
    <t>Objektiv pro projektor pro centrum</t>
  </si>
  <si>
    <t>HDMI distribuční zesilovač s dvojitým výstupem. Management EDID komunikace, rozlišení do 4K, max. přenos rychl. 10,2 Gb/s. Automatická ekvalizace.</t>
  </si>
  <si>
    <t>Reproduktor do podhledu</t>
  </si>
  <si>
    <t>Plochý kabel pro indukční smyčku, který se dá položit pod krytinu která nemá vliv na magnetické pole. Maximální proud 18A. Rozměry: 18x0,1 v celkové délce 60m včetně uložení do tvaru smyčky dle výkresu.</t>
  </si>
  <si>
    <t>Jednotková cena [Kč]</t>
  </si>
  <si>
    <t>Celková cena [Kč]</t>
  </si>
  <si>
    <t>Typ zařízení</t>
  </si>
  <si>
    <t>cena celkem:</t>
  </si>
  <si>
    <t>F</t>
  </si>
  <si>
    <t xml:space="preserve">Propojovací DisplayPort kabel: min. parametry: vodiče OFC, AWG 24, dvojité stínění, přenosová rychlost 10 Gb/s.
</t>
  </si>
  <si>
    <t xml:space="preserve">Instalační kabel pro strukturovanou kabeláž, min. parametry: třída 10GBase-T, stíněné provedení s konstrukcí F/FTP, 4 kroucené páry AWG 23/1, šířka pásma 500 MHz.
</t>
  </si>
  <si>
    <t>Převodník UTP na DP. Min. parametry: pro kabeláž do 70 m, rozlišení do 4K, přenos. rychlost až 10,2 Gb/s, barev. rozl. 12-bit, průchozí pro CEC.</t>
  </si>
  <si>
    <t>Videokonferenční kodek, min. parametry: 1x HDMI IN, 1x VGA IN, 1x HDCI, 2x HDMI OUT, 1x stereo line in, 1x stereo line out, 2x USB, komunikace bod-bod v HD rozlišení, rozšíření na Full HD, Eagle Eye IV/4x zoom kamera, 1x stolní mikrofon</t>
  </si>
  <si>
    <t>Laserový projektor - světelný výkon: min. 8000 lm, životnost laser zdroje 20000 hod, 3x LCD čip, WUXGA/1920 x 1200/16:10/4K Enh, Konektivita video:  vstupy HDMI, DVI, VGA, HDBaseT, Konektivita audio vstup stereofonní konektor mini-jack (3x), výstup stereofonní konektor mini-jack, Ethernetové rozhraní (100 Base-TX / 10 Base-T), RS-232C</t>
  </si>
  <si>
    <t>Reproduktor určený pro vestavbu do kazetového podhledového systému s rastrem 600x600mm, maximální hloubka 85 mm, široká vyzařovací charakteristika alespoň 170°, jednopásmové provedení, frekvenční rozsah nejméně 70 Hz až 18 kHz, příkon 16W RMS, vstupy 8ohm/100V</t>
  </si>
  <si>
    <t>Převodník USB-C na HDMI. Min. parametry: 1x HDMI 4K Ultra HD, 1x Gigabit Ethernet, 2x USB 3.0 port, 1x USB-C port, 1x USB-C Power Delivery/Data port, kompatibilní s Thunderbolt 3, pro Windows, Mac OS, Android, Chrome</t>
  </si>
  <si>
    <t>Elektrický zdroj na vstupní napětí 230 VAC, výstupní napětí 12 VDC, maximální výstupní proud alespoň 0,5 A</t>
  </si>
  <si>
    <t xml:space="preserve">Dvoupásmové reprosoustavy, měniče 1,1" a 8", 8 ohm, zatížitelnost nejméně 90W. </t>
  </si>
  <si>
    <t>LCD monitor s provozem 24/7, min. parametry: úhlopříčka 55'', jas 500 cd/m², kontrast 1200:1, rozlišení  1920 x 1080. Konektivita VGA, HDMI, DP, DP-out, RS-232, LAN.</t>
  </si>
  <si>
    <t>Stereo Sound Bar, minimální parametry: dvou kanálový zesilovač, frekvenční rozsah 100Hz - 20kHz (-10dB), maximum SPL 95dB v 1 metru, symetrický a nesymetrický vstup. Min.rozměry (VxŠxH) 153x1016x98mm, max. šířka 1230mm, převodník SPDIF na analogové audio.</t>
  </si>
  <si>
    <t>Katalogový list</t>
  </si>
  <si>
    <t>ANO</t>
  </si>
  <si>
    <r>
      <t>Řídící systém s tlačítkovým ovládacím panelem, minimální konektivita, 2x obousměrný port RS232, 1x IR/Serial, 1x digitální I/O port, 2x relé (spínací kontakt 24VDC/1A), Ethernet port s PoE, otočný ovladač pr</t>
    </r>
    <r>
      <rPr>
        <sz val="10"/>
        <rFont val="Tahoma"/>
        <family val="2"/>
      </rPr>
      <t xml:space="preserve">o změnu hlasitosti, min. 10x podsvícené tlačítko, tvorba maker, integrovaný WebServer. Interface Ethernet/Rele pro ovládání světel a žaluzií. </t>
    </r>
    <r>
      <rPr>
        <sz val="10"/>
        <color theme="1"/>
        <rFont val="Tahoma"/>
        <family val="2"/>
      </rPr>
      <t>Dodávka, montáž, konfigurace, včetně otevřeného zdrojového kódu vnitřního programu kontroléru.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</si>
</sst>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ahoma"/>
      <family val="2"/>
    </font>
    <font>
      <sz val="10"/>
      <color theme="1"/>
      <name val="Tahoma"/>
      <family val="2"/>
    </font>
    <font>
      <sz val="11"/>
      <color theme="1"/>
      <name val="Times New Roman"/>
      <family val="1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4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/>
      <top/>
      <bottom style="double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hair"/>
      <bottom style="hair"/>
    </border>
    <border>
      <left/>
      <right/>
      <top style="double"/>
      <bottom style="hair"/>
    </border>
    <border>
      <left style="double"/>
      <right/>
      <top style="double"/>
      <bottom style="hair"/>
    </border>
    <border>
      <left style="double"/>
      <right/>
      <top style="hair"/>
      <bottom style="hair"/>
    </border>
    <border>
      <left style="double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</cellStyleXfs>
  <cellXfs count="71">
    <xf numFmtId="0" fontId="0" fillId="0" borderId="0" xfId="0"/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11" fillId="0" borderId="0" xfId="0" applyNumberFormat="1" applyFont="1"/>
    <xf numFmtId="0" fontId="5" fillId="0" borderId="5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Border="1"/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49" fontId="4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8" fillId="0" borderId="12" xfId="0" applyFont="1" applyBorder="1"/>
    <xf numFmtId="49" fontId="8" fillId="0" borderId="13" xfId="0" applyNumberFormat="1" applyFont="1" applyBorder="1"/>
    <xf numFmtId="0" fontId="8" fillId="0" borderId="14" xfId="0" applyFont="1" applyBorder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top"/>
      <protection locked="0"/>
    </xf>
    <xf numFmtId="3" fontId="11" fillId="2" borderId="19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0" borderId="24" xfId="0" applyFont="1" applyBorder="1" applyAlignment="1">
      <alignment/>
    </xf>
    <xf numFmtId="0" fontId="3" fillId="0" borderId="25" xfId="0" applyFont="1" applyBorder="1"/>
    <xf numFmtId="49" fontId="15" fillId="0" borderId="26" xfId="0" applyNumberFormat="1" applyFont="1" applyBorder="1"/>
    <xf numFmtId="49" fontId="15" fillId="0" borderId="27" xfId="0" applyNumberFormat="1" applyFont="1" applyBorder="1"/>
    <xf numFmtId="49" fontId="6" fillId="0" borderId="28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6" xfId="20"/>
    <cellStyle name="Normální 2 2" xfId="21"/>
    <cellStyle name="Excel Built-in Normal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5"/>
  <sheetViews>
    <sheetView tabSelected="1" view="pageBreakPreview" zoomScale="70" zoomScaleSheetLayoutView="70" zoomScalePageLayoutView="70" workbookViewId="0" topLeftCell="A61">
      <selection activeCell="B15" sqref="B15"/>
    </sheetView>
  </sheetViews>
  <sheetFormatPr defaultColWidth="9.140625" defaultRowHeight="15"/>
  <cols>
    <col min="1" max="1" width="7.140625" style="0" customWidth="1"/>
    <col min="2" max="2" width="56.57421875" style="0" bestFit="1" customWidth="1"/>
    <col min="3" max="4" width="12.140625" style="0" customWidth="1"/>
    <col min="5" max="6" width="14.28125" style="0" customWidth="1"/>
    <col min="7" max="7" width="56.8515625" style="40" customWidth="1"/>
    <col min="8" max="8" width="22.8515625" style="0" customWidth="1"/>
    <col min="9" max="9" width="26.57421875" style="0" customWidth="1"/>
    <col min="10" max="10" width="11.7109375" style="0" customWidth="1"/>
    <col min="11" max="11" width="11.8515625" style="0" bestFit="1" customWidth="1"/>
    <col min="12" max="13" width="9.28125" style="0" bestFit="1" customWidth="1"/>
    <col min="16" max="16" width="20.421875" style="0" customWidth="1"/>
    <col min="30" max="30" width="11.00390625" style="0" customWidth="1"/>
    <col min="31" max="31" width="10.421875" style="0" customWidth="1"/>
    <col min="35" max="35" width="11.140625" style="0" customWidth="1"/>
  </cols>
  <sheetData>
    <row r="1" spans="1:6" ht="15.75" thickTop="1">
      <c r="A1" s="68" t="s">
        <v>0</v>
      </c>
      <c r="B1" s="67"/>
      <c r="C1" s="67" t="s">
        <v>61</v>
      </c>
      <c r="D1" s="33"/>
      <c r="E1" s="22"/>
      <c r="F1" s="22"/>
    </row>
    <row r="2" spans="1:6" ht="15">
      <c r="A2" s="69" t="s">
        <v>1</v>
      </c>
      <c r="B2" s="65"/>
      <c r="C2" s="65" t="s">
        <v>57</v>
      </c>
      <c r="D2" s="34"/>
      <c r="E2" s="22"/>
      <c r="F2" s="22"/>
    </row>
    <row r="3" spans="1:8" ht="18.75">
      <c r="A3" s="69" t="s">
        <v>2</v>
      </c>
      <c r="B3" s="65"/>
      <c r="C3" s="65" t="s">
        <v>57</v>
      </c>
      <c r="D3" s="34"/>
      <c r="E3" s="22"/>
      <c r="F3" s="22"/>
      <c r="H3" s="4"/>
    </row>
    <row r="4" spans="1:8" ht="18.75">
      <c r="A4" s="69" t="s">
        <v>3</v>
      </c>
      <c r="B4" s="65"/>
      <c r="C4" s="66" t="s">
        <v>113</v>
      </c>
      <c r="D4" s="35"/>
      <c r="E4" s="43"/>
      <c r="F4" s="43"/>
      <c r="H4" s="5"/>
    </row>
    <row r="5" spans="1:8" ht="18.75">
      <c r="A5" s="69" t="s">
        <v>4</v>
      </c>
      <c r="B5" s="65"/>
      <c r="C5" s="65" t="s">
        <v>12</v>
      </c>
      <c r="D5" s="35"/>
      <c r="E5" s="43"/>
      <c r="F5" s="43"/>
      <c r="H5" s="5"/>
    </row>
    <row r="6" spans="1:8" ht="15.75" thickBot="1">
      <c r="A6" s="36"/>
      <c r="B6" s="37"/>
      <c r="C6" s="38"/>
      <c r="D6" s="39"/>
      <c r="E6" s="44"/>
      <c r="F6" s="44"/>
      <c r="G6" s="41"/>
      <c r="H6" s="6"/>
    </row>
    <row r="7" spans="1:18" ht="16.5" thickBot="1" thickTop="1">
      <c r="A7" s="32"/>
      <c r="B7" s="1"/>
      <c r="C7" s="1"/>
      <c r="D7" s="1"/>
      <c r="E7" s="1"/>
      <c r="F7" s="1"/>
      <c r="G7" s="42"/>
      <c r="K7" s="7"/>
      <c r="L7" s="7"/>
      <c r="M7" s="7"/>
      <c r="N7" s="7"/>
      <c r="O7" s="7"/>
      <c r="Q7" s="7"/>
      <c r="R7" s="7"/>
    </row>
    <row r="8" spans="1:14" ht="45.75" customHeight="1" thickTop="1">
      <c r="A8" s="70" t="s">
        <v>5</v>
      </c>
      <c r="B8" s="8" t="s">
        <v>13</v>
      </c>
      <c r="C8" s="9" t="s">
        <v>6</v>
      </c>
      <c r="D8" s="9" t="s">
        <v>7</v>
      </c>
      <c r="E8" s="45" t="s">
        <v>119</v>
      </c>
      <c r="F8" s="45" t="s">
        <v>120</v>
      </c>
      <c r="G8" s="23" t="s">
        <v>14</v>
      </c>
      <c r="H8" s="47" t="s">
        <v>121</v>
      </c>
      <c r="I8" s="47" t="s">
        <v>135</v>
      </c>
      <c r="L8" s="10"/>
      <c r="M8" s="10"/>
      <c r="N8" s="10"/>
    </row>
    <row r="9" spans="1:35" ht="71.25" customHeight="1">
      <c r="A9" s="24">
        <v>1</v>
      </c>
      <c r="B9" s="12" t="s">
        <v>114</v>
      </c>
      <c r="C9" s="17">
        <v>13</v>
      </c>
      <c r="D9" s="11" t="s">
        <v>8</v>
      </c>
      <c r="E9" s="52"/>
      <c r="F9" s="46">
        <f>C9*E9</f>
        <v>0</v>
      </c>
      <c r="G9" s="14" t="s">
        <v>78</v>
      </c>
      <c r="H9" s="48"/>
      <c r="I9" s="59" t="s">
        <v>136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5">
      <c r="A10" s="24">
        <v>2</v>
      </c>
      <c r="B10" s="15" t="s">
        <v>18</v>
      </c>
      <c r="C10" s="17">
        <v>16</v>
      </c>
      <c r="D10" s="2" t="s">
        <v>8</v>
      </c>
      <c r="E10" s="53"/>
      <c r="F10" s="46">
        <f aca="true" t="shared" si="0" ref="F10:F72">C10*E10</f>
        <v>0</v>
      </c>
      <c r="G10" s="29" t="s">
        <v>19</v>
      </c>
      <c r="H10" s="48"/>
      <c r="I10" s="5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5.5">
      <c r="A11" s="24">
        <v>3</v>
      </c>
      <c r="B11" s="16" t="s">
        <v>20</v>
      </c>
      <c r="C11" s="17">
        <v>4</v>
      </c>
      <c r="D11" s="17" t="s">
        <v>8</v>
      </c>
      <c r="E11" s="54"/>
      <c r="F11" s="46">
        <f t="shared" si="0"/>
        <v>0</v>
      </c>
      <c r="G11" s="29" t="s">
        <v>21</v>
      </c>
      <c r="H11" s="48"/>
      <c r="I11" s="59" t="s">
        <v>136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5">
      <c r="A12" s="24">
        <v>4</v>
      </c>
      <c r="B12" s="16" t="s">
        <v>22</v>
      </c>
      <c r="C12" s="17">
        <v>4</v>
      </c>
      <c r="D12" s="17" t="s">
        <v>8</v>
      </c>
      <c r="E12" s="54"/>
      <c r="F12" s="46">
        <f t="shared" si="0"/>
        <v>0</v>
      </c>
      <c r="G12" s="29" t="s">
        <v>23</v>
      </c>
      <c r="H12" s="48"/>
      <c r="I12" s="5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5">
      <c r="A13" s="24" t="s">
        <v>123</v>
      </c>
      <c r="B13" s="16" t="s">
        <v>79</v>
      </c>
      <c r="C13" s="17">
        <v>8</v>
      </c>
      <c r="D13" s="17" t="s">
        <v>8</v>
      </c>
      <c r="E13" s="54"/>
      <c r="F13" s="46">
        <f t="shared" si="0"/>
        <v>0</v>
      </c>
      <c r="G13" s="29" t="s">
        <v>81</v>
      </c>
      <c r="H13" s="48"/>
      <c r="I13" s="5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5">
      <c r="A14" s="24">
        <v>6</v>
      </c>
      <c r="B14" s="16" t="s">
        <v>80</v>
      </c>
      <c r="C14" s="17">
        <v>5</v>
      </c>
      <c r="D14" s="17" t="s">
        <v>8</v>
      </c>
      <c r="E14" s="54"/>
      <c r="F14" s="46">
        <f t="shared" si="0"/>
        <v>0</v>
      </c>
      <c r="G14" s="29" t="s">
        <v>82</v>
      </c>
      <c r="H14" s="48"/>
      <c r="I14" s="5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63.75">
      <c r="A15" s="24">
        <v>7</v>
      </c>
      <c r="B15" s="16" t="s">
        <v>41</v>
      </c>
      <c r="C15" s="17">
        <v>3</v>
      </c>
      <c r="D15" s="17" t="s">
        <v>8</v>
      </c>
      <c r="E15" s="54"/>
      <c r="F15" s="46">
        <f t="shared" si="0"/>
        <v>0</v>
      </c>
      <c r="G15" s="29" t="s">
        <v>63</v>
      </c>
      <c r="H15" s="48"/>
      <c r="I15" s="5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5.5">
      <c r="A16" s="24">
        <v>8</v>
      </c>
      <c r="B16" s="16" t="s">
        <v>42</v>
      </c>
      <c r="C16" s="17">
        <v>6</v>
      </c>
      <c r="D16" s="17" t="s">
        <v>8</v>
      </c>
      <c r="E16" s="54"/>
      <c r="F16" s="46">
        <f t="shared" si="0"/>
        <v>0</v>
      </c>
      <c r="G16" s="29" t="s">
        <v>43</v>
      </c>
      <c r="H16" s="48"/>
      <c r="I16" s="5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76.5">
      <c r="A17" s="24">
        <v>9</v>
      </c>
      <c r="B17" s="16" t="s">
        <v>24</v>
      </c>
      <c r="C17" s="17">
        <v>12</v>
      </c>
      <c r="D17" s="17" t="s">
        <v>8</v>
      </c>
      <c r="E17" s="54"/>
      <c r="F17" s="46">
        <f t="shared" si="0"/>
        <v>0</v>
      </c>
      <c r="G17" s="14" t="s">
        <v>77</v>
      </c>
      <c r="H17" s="48"/>
      <c r="I17" s="5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5.5">
      <c r="A18" s="24">
        <v>10</v>
      </c>
      <c r="B18" s="12" t="s">
        <v>25</v>
      </c>
      <c r="C18" s="17">
        <v>13</v>
      </c>
      <c r="D18" s="13" t="s">
        <v>8</v>
      </c>
      <c r="E18" s="55"/>
      <c r="F18" s="46">
        <f t="shared" si="0"/>
        <v>0</v>
      </c>
      <c r="G18" s="14" t="s">
        <v>132</v>
      </c>
      <c r="H18" s="48"/>
      <c r="I18" s="59" t="s">
        <v>136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5.5">
      <c r="A19" s="24">
        <v>11</v>
      </c>
      <c r="B19" s="16" t="s">
        <v>56</v>
      </c>
      <c r="C19" s="17">
        <v>13</v>
      </c>
      <c r="D19" s="17" t="s">
        <v>8</v>
      </c>
      <c r="E19" s="54"/>
      <c r="F19" s="46">
        <f t="shared" si="0"/>
        <v>0</v>
      </c>
      <c r="G19" s="29" t="s">
        <v>99</v>
      </c>
      <c r="H19" s="48"/>
      <c r="I19" s="5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51">
      <c r="A20" s="24">
        <v>12</v>
      </c>
      <c r="B20" s="16" t="s">
        <v>15</v>
      </c>
      <c r="C20" s="17">
        <v>13</v>
      </c>
      <c r="D20" s="17" t="s">
        <v>8</v>
      </c>
      <c r="E20" s="54"/>
      <c r="F20" s="46">
        <f t="shared" si="0"/>
        <v>0</v>
      </c>
      <c r="G20" s="29" t="s">
        <v>83</v>
      </c>
      <c r="H20" s="48"/>
      <c r="I20" s="59" t="s">
        <v>136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76.5">
      <c r="A21" s="24">
        <v>13</v>
      </c>
      <c r="B21" s="16" t="s">
        <v>16</v>
      </c>
      <c r="C21" s="17">
        <v>2</v>
      </c>
      <c r="D21" s="17" t="s">
        <v>8</v>
      </c>
      <c r="E21" s="54"/>
      <c r="F21" s="46">
        <f t="shared" si="0"/>
        <v>0</v>
      </c>
      <c r="G21" s="29" t="s">
        <v>84</v>
      </c>
      <c r="H21" s="48"/>
      <c r="I21" s="59" t="s">
        <v>136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02">
      <c r="A22" s="24">
        <v>14</v>
      </c>
      <c r="B22" s="16" t="s">
        <v>11</v>
      </c>
      <c r="C22" s="17">
        <v>16</v>
      </c>
      <c r="D22" s="17" t="s">
        <v>8</v>
      </c>
      <c r="E22" s="54"/>
      <c r="F22" s="46">
        <f t="shared" si="0"/>
        <v>0</v>
      </c>
      <c r="G22" s="29" t="s">
        <v>108</v>
      </c>
      <c r="H22" s="48"/>
      <c r="I22" s="5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5.5">
      <c r="A23" s="24">
        <v>15</v>
      </c>
      <c r="B23" s="16" t="s">
        <v>17</v>
      </c>
      <c r="C23" s="17">
        <v>3</v>
      </c>
      <c r="D23" s="17" t="s">
        <v>8</v>
      </c>
      <c r="E23" s="54"/>
      <c r="F23" s="46">
        <f t="shared" si="0"/>
        <v>0</v>
      </c>
      <c r="G23" s="29" t="s">
        <v>85</v>
      </c>
      <c r="H23" s="48"/>
      <c r="I23" s="5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5.5">
      <c r="A24" s="24">
        <v>16</v>
      </c>
      <c r="B24" s="16" t="s">
        <v>26</v>
      </c>
      <c r="C24" s="17">
        <v>3</v>
      </c>
      <c r="D24" s="17" t="s">
        <v>8</v>
      </c>
      <c r="E24" s="54"/>
      <c r="F24" s="46">
        <f t="shared" si="0"/>
        <v>0</v>
      </c>
      <c r="G24" s="29" t="s">
        <v>131</v>
      </c>
      <c r="H24" s="48"/>
      <c r="I24" s="5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51">
      <c r="A25" s="24">
        <v>17</v>
      </c>
      <c r="B25" s="16" t="s">
        <v>27</v>
      </c>
      <c r="C25" s="17">
        <v>16</v>
      </c>
      <c r="D25" s="17" t="s">
        <v>8</v>
      </c>
      <c r="E25" s="54"/>
      <c r="F25" s="46">
        <f t="shared" si="0"/>
        <v>0</v>
      </c>
      <c r="G25" s="29" t="s">
        <v>130</v>
      </c>
      <c r="H25" s="48"/>
      <c r="I25" s="5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63.75">
      <c r="A26" s="24">
        <v>19</v>
      </c>
      <c r="B26" s="16" t="s">
        <v>28</v>
      </c>
      <c r="C26" s="17">
        <v>5</v>
      </c>
      <c r="D26" s="17" t="s">
        <v>8</v>
      </c>
      <c r="E26" s="54"/>
      <c r="F26" s="46">
        <f t="shared" si="0"/>
        <v>0</v>
      </c>
      <c r="G26" s="29" t="s">
        <v>29</v>
      </c>
      <c r="H26" s="48"/>
      <c r="I26" s="5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93.75" customHeight="1">
      <c r="A27" s="24">
        <v>20</v>
      </c>
      <c r="B27" s="16" t="s">
        <v>30</v>
      </c>
      <c r="C27" s="17">
        <v>5</v>
      </c>
      <c r="D27" s="17" t="s">
        <v>8</v>
      </c>
      <c r="E27" s="54"/>
      <c r="F27" s="46">
        <f t="shared" si="0"/>
        <v>0</v>
      </c>
      <c r="G27" s="29" t="s">
        <v>31</v>
      </c>
      <c r="H27" s="48"/>
      <c r="I27" s="5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51">
      <c r="A28" s="24">
        <v>21</v>
      </c>
      <c r="B28" s="16" t="s">
        <v>32</v>
      </c>
      <c r="C28" s="17">
        <v>5</v>
      </c>
      <c r="D28" s="17" t="s">
        <v>8</v>
      </c>
      <c r="E28" s="54"/>
      <c r="F28" s="46">
        <f t="shared" si="0"/>
        <v>0</v>
      </c>
      <c r="G28" s="29" t="s">
        <v>33</v>
      </c>
      <c r="H28" s="48"/>
      <c r="I28" s="5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5.5">
      <c r="A29" s="24">
        <v>22</v>
      </c>
      <c r="B29" s="16" t="s">
        <v>34</v>
      </c>
      <c r="C29" s="17">
        <v>10</v>
      </c>
      <c r="D29" s="17" t="s">
        <v>8</v>
      </c>
      <c r="E29" s="54"/>
      <c r="F29" s="46">
        <f t="shared" si="0"/>
        <v>0</v>
      </c>
      <c r="G29" s="29" t="s">
        <v>35</v>
      </c>
      <c r="H29" s="48"/>
      <c r="I29" s="5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02">
      <c r="A30" s="24">
        <v>23</v>
      </c>
      <c r="B30" s="16" t="s">
        <v>36</v>
      </c>
      <c r="C30" s="17">
        <v>13</v>
      </c>
      <c r="D30" s="17" t="s">
        <v>8</v>
      </c>
      <c r="E30" s="54"/>
      <c r="F30" s="46">
        <f t="shared" si="0"/>
        <v>0</v>
      </c>
      <c r="G30" s="29" t="s">
        <v>137</v>
      </c>
      <c r="H30" s="48"/>
      <c r="I30" s="5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5">
      <c r="A31" s="24">
        <v>24</v>
      </c>
      <c r="B31" s="16" t="s">
        <v>37</v>
      </c>
      <c r="C31" s="17">
        <v>16</v>
      </c>
      <c r="D31" s="17" t="s">
        <v>8</v>
      </c>
      <c r="E31" s="54"/>
      <c r="F31" s="46">
        <f t="shared" si="0"/>
        <v>0</v>
      </c>
      <c r="G31" s="29" t="s">
        <v>38</v>
      </c>
      <c r="H31" s="48"/>
      <c r="I31" s="5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67.5" customHeight="1">
      <c r="A32" s="24">
        <v>25</v>
      </c>
      <c r="B32" s="16" t="s">
        <v>39</v>
      </c>
      <c r="C32" s="17">
        <v>2</v>
      </c>
      <c r="D32" s="17" t="s">
        <v>8</v>
      </c>
      <c r="E32" s="54"/>
      <c r="F32" s="46">
        <f t="shared" si="0"/>
        <v>0</v>
      </c>
      <c r="G32" s="29" t="s">
        <v>40</v>
      </c>
      <c r="H32" s="48"/>
      <c r="I32" s="5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5">
      <c r="A33" s="24">
        <v>26</v>
      </c>
      <c r="B33" s="16" t="s">
        <v>44</v>
      </c>
      <c r="C33" s="17">
        <v>3</v>
      </c>
      <c r="D33" s="17" t="s">
        <v>8</v>
      </c>
      <c r="E33" s="54"/>
      <c r="F33" s="46">
        <f t="shared" si="0"/>
        <v>0</v>
      </c>
      <c r="G33" s="29" t="s">
        <v>102</v>
      </c>
      <c r="H33" s="48"/>
      <c r="I33" s="5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38.25">
      <c r="A34" s="24">
        <v>27</v>
      </c>
      <c r="B34" s="16" t="s">
        <v>45</v>
      </c>
      <c r="C34" s="17">
        <v>13</v>
      </c>
      <c r="D34" s="17" t="s">
        <v>8</v>
      </c>
      <c r="E34" s="54"/>
      <c r="F34" s="46">
        <f t="shared" si="0"/>
        <v>0</v>
      </c>
      <c r="G34" s="29" t="s">
        <v>46</v>
      </c>
      <c r="H34" s="48"/>
      <c r="I34" s="59" t="s">
        <v>136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">
      <c r="A35" s="24">
        <v>28</v>
      </c>
      <c r="B35" s="16" t="s">
        <v>47</v>
      </c>
      <c r="C35" s="17">
        <v>18</v>
      </c>
      <c r="D35" s="17" t="s">
        <v>8</v>
      </c>
      <c r="E35" s="54"/>
      <c r="F35" s="46">
        <f t="shared" si="0"/>
        <v>0</v>
      </c>
      <c r="G35" s="29" t="s">
        <v>48</v>
      </c>
      <c r="H35" s="48"/>
      <c r="I35" s="5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89.25">
      <c r="A36" s="24">
        <v>29</v>
      </c>
      <c r="B36" s="16" t="s">
        <v>105</v>
      </c>
      <c r="C36" s="17">
        <v>13</v>
      </c>
      <c r="D36" s="17" t="s">
        <v>8</v>
      </c>
      <c r="E36" s="54"/>
      <c r="F36" s="46">
        <f t="shared" si="0"/>
        <v>0</v>
      </c>
      <c r="G36" s="29" t="s">
        <v>104</v>
      </c>
      <c r="H36" s="48"/>
      <c r="I36" s="5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38.25" customHeight="1">
      <c r="A37" s="24">
        <v>30</v>
      </c>
      <c r="B37" s="16" t="s">
        <v>49</v>
      </c>
      <c r="C37" s="17">
        <v>13</v>
      </c>
      <c r="D37" s="17" t="s">
        <v>8</v>
      </c>
      <c r="E37" s="54"/>
      <c r="F37" s="46">
        <f t="shared" si="0"/>
        <v>0</v>
      </c>
      <c r="G37" s="29" t="s">
        <v>50</v>
      </c>
      <c r="H37" s="48"/>
      <c r="I37" s="5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38.25">
      <c r="A38" s="24">
        <v>31</v>
      </c>
      <c r="B38" s="16" t="s">
        <v>51</v>
      </c>
      <c r="C38" s="17">
        <v>3</v>
      </c>
      <c r="D38" s="17"/>
      <c r="E38" s="54"/>
      <c r="F38" s="46">
        <f t="shared" si="0"/>
        <v>0</v>
      </c>
      <c r="G38" s="29" t="s">
        <v>50</v>
      </c>
      <c r="H38" s="48"/>
      <c r="I38" s="5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38.25">
      <c r="A39" s="24">
        <v>32</v>
      </c>
      <c r="B39" s="16" t="s">
        <v>52</v>
      </c>
      <c r="C39" s="17">
        <v>12</v>
      </c>
      <c r="D39" s="17"/>
      <c r="E39" s="54"/>
      <c r="F39" s="46">
        <f t="shared" si="0"/>
        <v>0</v>
      </c>
      <c r="G39" s="29" t="s">
        <v>50</v>
      </c>
      <c r="H39" s="48"/>
      <c r="I39" s="5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51">
      <c r="A40" s="24">
        <v>33</v>
      </c>
      <c r="B40" s="16" t="s">
        <v>53</v>
      </c>
      <c r="C40" s="17">
        <v>110</v>
      </c>
      <c r="D40" s="17" t="s">
        <v>9</v>
      </c>
      <c r="E40" s="54"/>
      <c r="F40" s="46">
        <f t="shared" si="0"/>
        <v>0</v>
      </c>
      <c r="G40" s="29" t="s">
        <v>118</v>
      </c>
      <c r="H40" s="48"/>
      <c r="I40" s="5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5">
      <c r="A41" s="24">
        <v>34</v>
      </c>
      <c r="B41" s="16" t="s">
        <v>54</v>
      </c>
      <c r="C41" s="17">
        <v>11</v>
      </c>
      <c r="D41" s="17" t="s">
        <v>8</v>
      </c>
      <c r="E41" s="54"/>
      <c r="F41" s="46">
        <f t="shared" si="0"/>
        <v>0</v>
      </c>
      <c r="G41" s="29"/>
      <c r="H41" s="48"/>
      <c r="I41" s="5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63.75">
      <c r="A42" s="24">
        <v>35</v>
      </c>
      <c r="B42" s="16" t="s">
        <v>117</v>
      </c>
      <c r="C42" s="17">
        <v>11</v>
      </c>
      <c r="D42" s="17" t="s">
        <v>8</v>
      </c>
      <c r="E42" s="54"/>
      <c r="F42" s="46">
        <f t="shared" si="0"/>
        <v>0</v>
      </c>
      <c r="G42" s="29" t="s">
        <v>129</v>
      </c>
      <c r="H42" s="48"/>
      <c r="I42" s="5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38.25">
      <c r="A43" s="24">
        <v>36</v>
      </c>
      <c r="B43" s="16" t="s">
        <v>110</v>
      </c>
      <c r="C43" s="17">
        <v>3</v>
      </c>
      <c r="D43" s="17" t="s">
        <v>8</v>
      </c>
      <c r="E43" s="54"/>
      <c r="F43" s="46">
        <f t="shared" si="0"/>
        <v>0</v>
      </c>
      <c r="G43" s="29" t="s">
        <v>98</v>
      </c>
      <c r="H43" s="48"/>
      <c r="I43" s="59" t="s">
        <v>136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76.5">
      <c r="A44" s="24">
        <v>38</v>
      </c>
      <c r="B44" s="16" t="s">
        <v>111</v>
      </c>
      <c r="C44" s="17">
        <v>3</v>
      </c>
      <c r="D44" s="17" t="s">
        <v>8</v>
      </c>
      <c r="E44" s="54"/>
      <c r="F44" s="46">
        <f t="shared" si="0"/>
        <v>0</v>
      </c>
      <c r="G44" s="29" t="s">
        <v>128</v>
      </c>
      <c r="H44" s="48"/>
      <c r="I44" s="59" t="s">
        <v>136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5.5">
      <c r="A45" s="24">
        <v>39</v>
      </c>
      <c r="B45" s="16" t="s">
        <v>115</v>
      </c>
      <c r="C45" s="17">
        <v>3</v>
      </c>
      <c r="D45" s="17" t="s">
        <v>8</v>
      </c>
      <c r="E45" s="54"/>
      <c r="F45" s="46">
        <f t="shared" si="0"/>
        <v>0</v>
      </c>
      <c r="G45" s="29" t="s">
        <v>101</v>
      </c>
      <c r="H45" s="48"/>
      <c r="I45" s="5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19.25" customHeight="1">
      <c r="A46" s="24">
        <v>40</v>
      </c>
      <c r="B46" s="16" t="s">
        <v>94</v>
      </c>
      <c r="C46" s="17">
        <v>1</v>
      </c>
      <c r="D46" s="17" t="s">
        <v>8</v>
      </c>
      <c r="E46" s="54"/>
      <c r="F46" s="46">
        <f t="shared" si="0"/>
        <v>0</v>
      </c>
      <c r="G46" s="14" t="s">
        <v>95</v>
      </c>
      <c r="H46" s="48"/>
      <c r="I46" s="5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38.25">
      <c r="A47" s="24">
        <v>42</v>
      </c>
      <c r="B47" s="16" t="s">
        <v>112</v>
      </c>
      <c r="C47" s="17">
        <v>11</v>
      </c>
      <c r="D47" s="17" t="s">
        <v>8</v>
      </c>
      <c r="E47" s="54"/>
      <c r="F47" s="46">
        <f t="shared" si="0"/>
        <v>0</v>
      </c>
      <c r="G47" s="29" t="s">
        <v>133</v>
      </c>
      <c r="H47" s="48"/>
      <c r="I47" s="5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02">
      <c r="A48" s="24">
        <v>43</v>
      </c>
      <c r="B48" s="16" t="s">
        <v>87</v>
      </c>
      <c r="C48" s="17">
        <v>3</v>
      </c>
      <c r="D48" s="17" t="s">
        <v>8</v>
      </c>
      <c r="E48" s="54"/>
      <c r="F48" s="46">
        <f t="shared" si="0"/>
        <v>0</v>
      </c>
      <c r="G48" s="29" t="s">
        <v>88</v>
      </c>
      <c r="H48" s="48"/>
      <c r="I48" s="59" t="s">
        <v>136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38.25">
      <c r="A49" s="24">
        <v>44</v>
      </c>
      <c r="B49" s="16" t="s">
        <v>55</v>
      </c>
      <c r="C49" s="17">
        <v>3</v>
      </c>
      <c r="D49" s="17" t="s">
        <v>8</v>
      </c>
      <c r="E49" s="54"/>
      <c r="F49" s="46">
        <f t="shared" si="0"/>
        <v>0</v>
      </c>
      <c r="G49" s="29" t="s">
        <v>86</v>
      </c>
      <c r="H49" s="48"/>
      <c r="I49" s="59" t="s">
        <v>136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51">
      <c r="A50" s="24">
        <v>45</v>
      </c>
      <c r="B50" s="16" t="s">
        <v>62</v>
      </c>
      <c r="C50" s="17">
        <v>3</v>
      </c>
      <c r="D50" s="17" t="s">
        <v>8</v>
      </c>
      <c r="E50" s="54"/>
      <c r="F50" s="46">
        <f t="shared" si="0"/>
        <v>0</v>
      </c>
      <c r="G50" s="29" t="s">
        <v>127</v>
      </c>
      <c r="H50" s="48"/>
      <c r="I50" s="59" t="s">
        <v>136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38.25">
      <c r="A51" s="24">
        <v>46</v>
      </c>
      <c r="B51" s="16" t="s">
        <v>59</v>
      </c>
      <c r="C51" s="17">
        <v>3</v>
      </c>
      <c r="D51" s="17" t="s">
        <v>8</v>
      </c>
      <c r="E51" s="54"/>
      <c r="F51" s="46">
        <f t="shared" si="0"/>
        <v>0</v>
      </c>
      <c r="G51" s="29" t="s">
        <v>126</v>
      </c>
      <c r="H51" s="48"/>
      <c r="I51" s="5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76.5">
      <c r="A52" s="24">
        <v>47</v>
      </c>
      <c r="B52" s="16" t="s">
        <v>58</v>
      </c>
      <c r="C52" s="17">
        <v>5</v>
      </c>
      <c r="D52" s="17" t="s">
        <v>8</v>
      </c>
      <c r="E52" s="54"/>
      <c r="F52" s="46">
        <f t="shared" si="0"/>
        <v>0</v>
      </c>
      <c r="G52" s="29" t="s">
        <v>89</v>
      </c>
      <c r="H52" s="48"/>
      <c r="I52" s="5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63.75">
      <c r="A53" s="24">
        <v>48</v>
      </c>
      <c r="B53" s="16" t="s">
        <v>92</v>
      </c>
      <c r="C53" s="17">
        <v>3</v>
      </c>
      <c r="D53" s="17" t="s">
        <v>8</v>
      </c>
      <c r="E53" s="54"/>
      <c r="F53" s="46">
        <f t="shared" si="0"/>
        <v>0</v>
      </c>
      <c r="G53" s="29" t="s">
        <v>93</v>
      </c>
      <c r="H53" s="48"/>
      <c r="I53" s="59" t="s">
        <v>136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24">
        <v>49</v>
      </c>
      <c r="B54" s="16" t="s">
        <v>96</v>
      </c>
      <c r="C54" s="17">
        <v>3</v>
      </c>
      <c r="D54" s="17" t="s">
        <v>8</v>
      </c>
      <c r="E54" s="54"/>
      <c r="F54" s="46">
        <f t="shared" si="0"/>
        <v>0</v>
      </c>
      <c r="G54" s="29" t="s">
        <v>90</v>
      </c>
      <c r="H54" s="48"/>
      <c r="I54" s="5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38.25">
      <c r="A55" s="24">
        <v>50</v>
      </c>
      <c r="B55" s="16" t="s">
        <v>60</v>
      </c>
      <c r="C55" s="17">
        <v>3</v>
      </c>
      <c r="D55" s="17" t="s">
        <v>8</v>
      </c>
      <c r="E55" s="54"/>
      <c r="F55" s="46">
        <f t="shared" si="0"/>
        <v>0</v>
      </c>
      <c r="G55" s="29" t="s">
        <v>50</v>
      </c>
      <c r="H55" s="48"/>
      <c r="I55" s="5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24">
        <v>51</v>
      </c>
      <c r="B56" s="16" t="s">
        <v>64</v>
      </c>
      <c r="C56" s="17">
        <v>3</v>
      </c>
      <c r="D56" s="17" t="s">
        <v>10</v>
      </c>
      <c r="E56" s="54"/>
      <c r="F56" s="46">
        <f t="shared" si="0"/>
        <v>0</v>
      </c>
      <c r="G56" s="29"/>
      <c r="H56" s="48"/>
      <c r="I56" s="5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51">
      <c r="A57" s="24">
        <v>52</v>
      </c>
      <c r="B57" s="16" t="s">
        <v>66</v>
      </c>
      <c r="C57" s="17">
        <v>590</v>
      </c>
      <c r="D57" s="17" t="s">
        <v>9</v>
      </c>
      <c r="E57" s="54"/>
      <c r="F57" s="46">
        <f t="shared" si="0"/>
        <v>0</v>
      </c>
      <c r="G57" s="29" t="s">
        <v>125</v>
      </c>
      <c r="H57" s="48"/>
      <c r="I57" s="5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8">
      <c r="A58" s="24">
        <v>53</v>
      </c>
      <c r="B58" s="21" t="s">
        <v>67</v>
      </c>
      <c r="C58" s="17">
        <v>464</v>
      </c>
      <c r="D58" s="17" t="s">
        <v>9</v>
      </c>
      <c r="E58" s="54"/>
      <c r="F58" s="46">
        <f t="shared" si="0"/>
        <v>0</v>
      </c>
      <c r="G58" s="29"/>
      <c r="H58" s="48"/>
      <c r="I58" s="5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5.5">
      <c r="A59" s="24">
        <v>55</v>
      </c>
      <c r="B59" s="16" t="s">
        <v>65</v>
      </c>
      <c r="C59" s="17">
        <v>2</v>
      </c>
      <c r="D59" s="17" t="s">
        <v>8</v>
      </c>
      <c r="E59" s="54"/>
      <c r="F59" s="46">
        <f t="shared" si="0"/>
        <v>0</v>
      </c>
      <c r="G59" s="29" t="s">
        <v>68</v>
      </c>
      <c r="H59" s="48"/>
      <c r="I59" s="5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24">
        <v>56</v>
      </c>
      <c r="B60" s="20" t="s">
        <v>76</v>
      </c>
      <c r="C60" s="17">
        <v>16</v>
      </c>
      <c r="D60" s="18" t="s">
        <v>10</v>
      </c>
      <c r="E60" s="56"/>
      <c r="F60" s="46">
        <f t="shared" si="0"/>
        <v>0</v>
      </c>
      <c r="G60" s="29"/>
      <c r="H60" s="48"/>
      <c r="I60" s="5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24">
        <v>57</v>
      </c>
      <c r="B61" s="16" t="s">
        <v>74</v>
      </c>
      <c r="C61" s="17">
        <v>190</v>
      </c>
      <c r="D61" s="17" t="s">
        <v>69</v>
      </c>
      <c r="E61" s="54"/>
      <c r="F61" s="46">
        <f t="shared" si="0"/>
        <v>0</v>
      </c>
      <c r="G61" s="29"/>
      <c r="H61" s="48"/>
      <c r="I61" s="5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24">
        <v>58</v>
      </c>
      <c r="B62" s="16" t="s">
        <v>70</v>
      </c>
      <c r="C62" s="17">
        <v>596</v>
      </c>
      <c r="D62" s="17" t="s">
        <v>69</v>
      </c>
      <c r="E62" s="54"/>
      <c r="F62" s="46">
        <f t="shared" si="0"/>
        <v>0</v>
      </c>
      <c r="G62" s="29"/>
      <c r="H62" s="48"/>
      <c r="I62" s="5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24">
        <v>59</v>
      </c>
      <c r="B63" s="16" t="s">
        <v>71</v>
      </c>
      <c r="C63" s="17">
        <v>128</v>
      </c>
      <c r="D63" s="17" t="s">
        <v>69</v>
      </c>
      <c r="E63" s="54"/>
      <c r="F63" s="46">
        <f t="shared" si="0"/>
        <v>0</v>
      </c>
      <c r="G63" s="29"/>
      <c r="H63" s="48"/>
      <c r="I63" s="5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24">
        <v>60</v>
      </c>
      <c r="B64" s="16" t="s">
        <v>72</v>
      </c>
      <c r="C64" s="17">
        <v>212</v>
      </c>
      <c r="D64" s="17" t="s">
        <v>69</v>
      </c>
      <c r="E64" s="54"/>
      <c r="F64" s="46">
        <f t="shared" si="0"/>
        <v>0</v>
      </c>
      <c r="G64" s="29"/>
      <c r="H64" s="48"/>
      <c r="I64" s="5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24">
        <v>61</v>
      </c>
      <c r="B65" s="16" t="s">
        <v>73</v>
      </c>
      <c r="C65" s="17">
        <v>244</v>
      </c>
      <c r="D65" s="17" t="s">
        <v>69</v>
      </c>
      <c r="E65" s="54"/>
      <c r="F65" s="46">
        <f t="shared" si="0"/>
        <v>0</v>
      </c>
      <c r="G65" s="29"/>
      <c r="H65" s="48"/>
      <c r="I65" s="5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24">
        <v>62</v>
      </c>
      <c r="B66" s="16" t="s">
        <v>75</v>
      </c>
      <c r="C66" s="17">
        <v>16</v>
      </c>
      <c r="D66" s="17" t="s">
        <v>10</v>
      </c>
      <c r="E66" s="54"/>
      <c r="F66" s="46">
        <f t="shared" si="0"/>
        <v>0</v>
      </c>
      <c r="G66" s="29"/>
      <c r="H66" s="48"/>
      <c r="I66" s="5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24">
        <v>63</v>
      </c>
      <c r="B67" s="16" t="s">
        <v>91</v>
      </c>
      <c r="C67" s="17">
        <v>13</v>
      </c>
      <c r="D67" s="17" t="s">
        <v>10</v>
      </c>
      <c r="E67" s="54"/>
      <c r="F67" s="46">
        <f t="shared" si="0"/>
        <v>0</v>
      </c>
      <c r="G67" s="29"/>
      <c r="H67" s="48"/>
      <c r="I67" s="5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38.25">
      <c r="A68" s="24">
        <v>64</v>
      </c>
      <c r="B68" s="16" t="s">
        <v>97</v>
      </c>
      <c r="C68" s="17">
        <v>4</v>
      </c>
      <c r="D68" s="17" t="s">
        <v>10</v>
      </c>
      <c r="E68" s="54"/>
      <c r="F68" s="46">
        <f t="shared" si="0"/>
        <v>0</v>
      </c>
      <c r="G68" s="29" t="s">
        <v>124</v>
      </c>
      <c r="H68" s="48"/>
      <c r="I68" s="5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38.25">
      <c r="A69" s="24">
        <v>65</v>
      </c>
      <c r="B69" s="16" t="s">
        <v>100</v>
      </c>
      <c r="C69" s="17">
        <v>8</v>
      </c>
      <c r="D69" s="17" t="s">
        <v>10</v>
      </c>
      <c r="E69" s="54"/>
      <c r="F69" s="46">
        <f t="shared" si="0"/>
        <v>0</v>
      </c>
      <c r="G69" s="29" t="s">
        <v>124</v>
      </c>
      <c r="H69" s="48"/>
      <c r="I69" s="5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64.5">
      <c r="A70" s="30">
        <v>66</v>
      </c>
      <c r="B70" s="25" t="s">
        <v>103</v>
      </c>
      <c r="C70" s="17">
        <v>12</v>
      </c>
      <c r="D70" s="26" t="s">
        <v>8</v>
      </c>
      <c r="E70" s="54"/>
      <c r="F70" s="46">
        <f t="shared" si="0"/>
        <v>0</v>
      </c>
      <c r="G70" s="63" t="s">
        <v>134</v>
      </c>
      <c r="H70" s="49"/>
      <c r="I70" s="60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64.5">
      <c r="A71" s="30">
        <v>67</v>
      </c>
      <c r="B71" s="25" t="s">
        <v>109</v>
      </c>
      <c r="C71" s="17">
        <v>12</v>
      </c>
      <c r="D71" s="26" t="s">
        <v>8</v>
      </c>
      <c r="E71" s="54"/>
      <c r="F71" s="46">
        <f t="shared" si="0"/>
        <v>0</v>
      </c>
      <c r="G71" s="63" t="s">
        <v>107</v>
      </c>
      <c r="H71" s="50"/>
      <c r="I71" s="61" t="s">
        <v>136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46.5" customHeight="1" thickBot="1">
      <c r="A72" s="31">
        <v>68</v>
      </c>
      <c r="B72" s="27" t="s">
        <v>106</v>
      </c>
      <c r="C72" s="58">
        <v>2</v>
      </c>
      <c r="D72" s="28" t="s">
        <v>8</v>
      </c>
      <c r="E72" s="57"/>
      <c r="F72" s="58">
        <f t="shared" si="0"/>
        <v>0</v>
      </c>
      <c r="G72" s="64" t="s">
        <v>116</v>
      </c>
      <c r="H72" s="51"/>
      <c r="I72" s="6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0:42" ht="15.75" thickTop="1">
      <c r="J73" s="1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5" spans="5:6" ht="15">
      <c r="E75" t="s">
        <v>122</v>
      </c>
      <c r="F75">
        <f>SUM(F9:F72)</f>
        <v>0</v>
      </c>
    </row>
  </sheetData>
  <sheetProtection algorithmName="SHA-512" hashValue="HvWkPWEg1lEUe9stOn6X+NuasbfJntBIhCkGvl4th2UjvCYppCFRwaQR0ZgWl590cy8FhA7JDgSDNFDv6orN5A==" saltValue="rKtOinrBFG0DSFHTVpAfBw==" spinCount="100000" sheet="1" objects="1" scenarios="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41DE2752F02D48B4FCD3F0B64CE85C" ma:contentTypeVersion="11" ma:contentTypeDescription="Vytvoří nový dokument" ma:contentTypeScope="" ma:versionID="1aacd480eaba2ba317658778c88fb086">
  <xsd:schema xmlns:xsd="http://www.w3.org/2001/XMLSchema" xmlns:xs="http://www.w3.org/2001/XMLSchema" xmlns:p="http://schemas.microsoft.com/office/2006/metadata/properties" xmlns:ns3="8520bd7e-b35d-4b42-bde7-cce45123f89a" xmlns:ns4="e2d105e2-dde5-46f2-8f3f-1e3d265ba5aa" targetNamespace="http://schemas.microsoft.com/office/2006/metadata/properties" ma:root="true" ma:fieldsID="caa95b7d35df3b7ee083f69834a75d5c" ns3:_="" ns4:_="">
    <xsd:import namespace="8520bd7e-b35d-4b42-bde7-cce45123f89a"/>
    <xsd:import namespace="e2d105e2-dde5-46f2-8f3f-1e3d265ba5a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0bd7e-b35d-4b42-bde7-cce45123f8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105e2-dde5-46f2-8f3f-1e3d265ba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4356E-E3A6-4971-B956-FB65C7C8F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69B22D-5D3D-43D4-9CEE-102F9D5C73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0bd7e-b35d-4b42-bde7-cce45123f89a"/>
    <ds:schemaRef ds:uri="e2d105e2-dde5-46f2-8f3f-1e3d265ba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FA79D7-5C5E-4307-A792-26012763EC43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8520bd7e-b35d-4b42-bde7-cce45123f89a"/>
    <ds:schemaRef ds:uri="http://schemas.microsoft.com/office/2006/metadata/properties"/>
    <ds:schemaRef ds:uri="http://schemas.openxmlformats.org/package/2006/metadata/core-properties"/>
    <ds:schemaRef ds:uri="e2d105e2-dde5-46f2-8f3f-1e3d265ba5a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tp@avtg.cz</dc:creator>
  <cp:keywords/>
  <dc:description/>
  <cp:lastModifiedBy> Iva Mádlová</cp:lastModifiedBy>
  <cp:lastPrinted>2019-05-30T13:51:43Z</cp:lastPrinted>
  <dcterms:created xsi:type="dcterms:W3CDTF">2018-08-01T10:50:54Z</dcterms:created>
  <dcterms:modified xsi:type="dcterms:W3CDTF">2019-09-02T13:49:31Z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0x010100AA41DE2752F02D48B4FCD3F0B64CE85C</vt:lpwstr>
  </property>
</Properties>
</file>