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567_AVT FŽP III/k vydávání/"/>
    </mc:Choice>
  </mc:AlternateContent>
  <xr:revisionPtr revIDLastSave="110" documentId="8_{16458CF2-85D4-401A-BC5A-41EC536B3E87}" xr6:coauthVersionLast="47" xr6:coauthVersionMax="47" xr10:uidLastSave="{C53D574C-D114-4522-93CB-4F00B2AED6C6}"/>
  <bookViews>
    <workbookView xWindow="-289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2" i="1" l="1"/>
  <c r="I121" i="1"/>
  <c r="I120" i="1"/>
  <c r="I119" i="1"/>
  <c r="I118" i="1"/>
  <c r="I117" i="1"/>
  <c r="I116" i="1"/>
  <c r="I115" i="1"/>
  <c r="I114" i="1"/>
  <c r="I113" i="1"/>
  <c r="I111" i="1" l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76" i="1"/>
  <c r="I75" i="1"/>
  <c r="I82" i="1"/>
  <c r="I89" i="1"/>
  <c r="I88" i="1"/>
  <c r="I87" i="1"/>
  <c r="I86" i="1"/>
  <c r="I85" i="1"/>
  <c r="I78" i="1"/>
  <c r="I77" i="1"/>
  <c r="I81" i="1"/>
  <c r="I67" i="1"/>
  <c r="I66" i="1"/>
  <c r="I65" i="1"/>
  <c r="I64" i="1"/>
  <c r="I63" i="1"/>
  <c r="I62" i="1"/>
  <c r="I84" i="1" l="1"/>
  <c r="I83" i="1"/>
  <c r="I80" i="1"/>
  <c r="I79" i="1"/>
  <c r="I74" i="1"/>
  <c r="I73" i="1"/>
  <c r="I72" i="1"/>
  <c r="I71" i="1"/>
  <c r="I70" i="1"/>
  <c r="I69" i="1"/>
  <c r="I47" i="1"/>
  <c r="I59" i="1"/>
  <c r="I58" i="1"/>
  <c r="I57" i="1"/>
  <c r="I56" i="1"/>
  <c r="I53" i="1"/>
  <c r="I55" i="1"/>
  <c r="I54" i="1"/>
  <c r="I52" i="1"/>
  <c r="I50" i="1"/>
  <c r="I42" i="1" l="1"/>
  <c r="I41" i="1"/>
  <c r="I40" i="1"/>
  <c r="I39" i="1"/>
  <c r="I38" i="1"/>
  <c r="I37" i="1"/>
  <c r="I34" i="1"/>
  <c r="I33" i="1"/>
  <c r="I32" i="1"/>
  <c r="I31" i="1"/>
  <c r="I30" i="1"/>
  <c r="I29" i="1"/>
  <c r="I26" i="1"/>
  <c r="I25" i="1"/>
  <c r="I24" i="1"/>
  <c r="I23" i="1"/>
  <c r="I22" i="1"/>
  <c r="I21" i="1"/>
  <c r="I18" i="1"/>
  <c r="I17" i="1"/>
  <c r="I16" i="1"/>
  <c r="I15" i="1"/>
  <c r="I14" i="1"/>
  <c r="I13" i="1"/>
  <c r="I51" i="1" l="1"/>
  <c r="I49" i="1"/>
  <c r="I48" i="1"/>
  <c r="I46" i="1"/>
  <c r="I45" i="1"/>
  <c r="I44" i="1"/>
  <c r="I6" i="1"/>
  <c r="I7" i="1"/>
  <c r="I8" i="1"/>
  <c r="I9" i="1"/>
  <c r="I10" i="1"/>
  <c r="I5" i="1" l="1"/>
  <c r="I123" i="1" s="1"/>
</calcChain>
</file>

<file path=xl/sharedStrings.xml><?xml version="1.0" encoding="utf-8"?>
<sst xmlns="http://schemas.openxmlformats.org/spreadsheetml/2006/main" count="329" uniqueCount="112">
  <si>
    <t>číslo položky</t>
  </si>
  <si>
    <t>nabízený model</t>
  </si>
  <si>
    <t>název</t>
  </si>
  <si>
    <t>popis</t>
  </si>
  <si>
    <t>množstevní jednotka</t>
  </si>
  <si>
    <t>Kč/jednotka bez_DPH</t>
  </si>
  <si>
    <t>počet</t>
  </si>
  <si>
    <t>cena celkem / Kč bez DPH</t>
  </si>
  <si>
    <t>ks</t>
  </si>
  <si>
    <t>kpl</t>
  </si>
  <si>
    <t>Výrobce</t>
  </si>
  <si>
    <t>Přípojné místo</t>
  </si>
  <si>
    <t>Montážní materiál sestavy</t>
  </si>
  <si>
    <t>1. NP</t>
  </si>
  <si>
    <t>LCD obrazovka</t>
  </si>
  <si>
    <t>Držák LCD</t>
  </si>
  <si>
    <t>Kabeláž připojovací, patchcord</t>
  </si>
  <si>
    <t>Instalace a montáž sestavy AV techniky</t>
  </si>
  <si>
    <t>hod</t>
  </si>
  <si>
    <t>2. NP</t>
  </si>
  <si>
    <t>Cena celkem bez DPH</t>
  </si>
  <si>
    <t>LCD monitor</t>
  </si>
  <si>
    <t>Digital Signage přehrávač</t>
  </si>
  <si>
    <t>Kabeláž pro připojení zařízení,  kabel HDMI, Podpora až ULTRA HD 4K@50/60Hz, délka 2m, Patch kabel CAT 6a S-FTP, RJ45-RJ45, AWG 26/7 1,5m černá - kategorie: CAT 6a - 500MHz</t>
  </si>
  <si>
    <t>3. PP</t>
  </si>
  <si>
    <t>2. PP</t>
  </si>
  <si>
    <t>1. PP</t>
  </si>
  <si>
    <t>místnost č. N201a</t>
  </si>
  <si>
    <t>místnost č. N222</t>
  </si>
  <si>
    <t>místnost č. N122</t>
  </si>
  <si>
    <t>místnost č. P122</t>
  </si>
  <si>
    <t>místnost č. P222</t>
  </si>
  <si>
    <t>místnost č. P322</t>
  </si>
  <si>
    <t>Projektor</t>
  </si>
  <si>
    <t>Projekční plátno elektrické</t>
  </si>
  <si>
    <t>Profesionální motorová rolovací plocha v hliníkovém tubusu s revizním přístupem, variabilní montážní systém umožňuje posuvem držáků v kanálech po celé délce tubusu, šířka 270x198 cm, poměr 16:10, vestavba do podhledu, včetně napojení na řídící systém</t>
  </si>
  <si>
    <t>Držák projektoru</t>
  </si>
  <si>
    <t>Bezdrátový prezentační systém</t>
  </si>
  <si>
    <t>Reproduktory</t>
  </si>
  <si>
    <t>Zesilovač</t>
  </si>
  <si>
    <t>Dvoukanálový zesilovač, výstup 2x210W, 4/8 Ohm, řiditelný, kompatibilní s řídícím systémem</t>
  </si>
  <si>
    <t>Tlačítkový ovládací panel</t>
  </si>
  <si>
    <t>Maticový přepínač</t>
  </si>
  <si>
    <t>Maticový přepínač HDMI na HDBaseT s podporující 4K/UHD/60 Hz video signály spolu s PoE pro přijímače a breakout analogového audia. Maticový přepínač nabízí možnost přenosu HDBaseT do dvou vzdáleností 100 m a 70 m pomocí jednoho kabelu. Také nabízí obousměrné RS-232 a IR řízení, podpora 4K/UHD, HDCP 2.2, min. 4xHDMI vstup, min 4x HD-BaseT výstup</t>
  </si>
  <si>
    <t>Přípojné místo do katedry, výklopné víko, protahovací kabeláž s gravitačním navijákem, min: 1xHDMI, 1x USB-C, 1x 230V</t>
  </si>
  <si>
    <t>Rack</t>
  </si>
  <si>
    <t>Programování</t>
  </si>
  <si>
    <t>Montážní materiál</t>
  </si>
  <si>
    <t>Montážní materiál, kabelové trasy, úchyty</t>
  </si>
  <si>
    <t>Kabeláž</t>
  </si>
  <si>
    <t>místnost č. N305</t>
  </si>
  <si>
    <t>místnost č. N306</t>
  </si>
  <si>
    <t>3. NP</t>
  </si>
  <si>
    <t>místnost č. N322</t>
  </si>
  <si>
    <t>LCD náhledový monitor</t>
  </si>
  <si>
    <t>Podlahový stojan</t>
  </si>
  <si>
    <t>Závěsné reproduktory</t>
  </si>
  <si>
    <t>Reproduktor dvoupásmový 6,5"+1", 125W @ 8Ohm / 60W @ 100V, min. SPL 88,5dB @ 1m, frekvenční rozsah 40Hz-20kHz @ -10dB, Součástí dodávky montážní úchyt, barva bílá, průměr max. 282mm, výška max. 267 mm, kónický tvar</t>
  </si>
  <si>
    <t>Tříkanálový zesilovač, výstup 3x210W, 4/8 Ohm, řiditelný, kompatibilní s řídícím systémem</t>
  </si>
  <si>
    <t>Dotykový ovládací panel</t>
  </si>
  <si>
    <t>Dotykový ovládací panel řídícího systému, 7", min. rozlišení 1024x600, min 350 cd/m2, kontrast min 1100:1, kapacitní displej, barva černá/bílá, min. 2 GB RAM, LAN PoE, USB, integrovaná kamera, min 5 MPx, instalace na stěnu</t>
  </si>
  <si>
    <t>Centrála řídícího systému</t>
  </si>
  <si>
    <t>Centrála řídícího systému, rackové provedení, max velikost 1U, min 512 MB SDRAM, LAN, USB, min 3xRS-232, min 8x relé 1A/30V, min. 8x I/O, min. 8x IR, LAN, USB</t>
  </si>
  <si>
    <t>Audiomatice</t>
  </si>
  <si>
    <t>Univerzální digitální DSP audio matice, 8x8 I/O kanálů, 1x port LAN, RS485, 4+4x GPIO. Možnost volby vnitřní konfigurace z knihovny více než 80 aplikací s širokými možnostmi vlastních nastavení, k dispozici rozsáhlá nabídka DSP bloků pro zpracování a routing audia a řídicích signálů včetně Input / Output Gain | Highpass Filtering | Lowpass Filtering | FIR Filters | Crossovers | Parametric Equalization | Graphic Equalization | Expansion | De-Essing | Compression | Limiting | Automatic Gain Control | Ambient Noise Compensation | Feedback Elimination | Automatic Mixing | Priority Mixing | Signal Routing | Delay | Polarity. Event Scheduler, ukládání nastavení do až 50 presetů, široké možnosti externího řízení včetně TCP/IP, PC GUI SymVue, mobilních zařízení, GPIO, nástěnných ovl. panelů. Max. vstupní úroveň +23dBu, phantomové napájení 20V/20mA, vzorkovací frekvence 48kHz, frekvenční rozsah 20Hz-20kHz ±0,5dB, dynamický rozsah &gt;110dB vstup-výstup (A/D/A), latenční zpoždění &lt;1,6ms vstup-výstup (A/D/A), provedení pro vestavbu do 19" racku, výška 1HU, napájecí zdroj součástí dodávky.</t>
  </si>
  <si>
    <t>Stropní mikrofon</t>
  </si>
  <si>
    <t>Videokonferenční kodek</t>
  </si>
  <si>
    <t>Videokonferenční kamera</t>
  </si>
  <si>
    <t>Propojovací kabeláž (HDMI, STP Cat. 6A včetně zakončení, repro kabel 2x1,5, komunikační kabeláž STP Cat. 6A</t>
  </si>
  <si>
    <t>AV rack, rámové konstrukce, vestavba do katedry, včetně vybavení</t>
  </si>
  <si>
    <t>Všeobecné požadavky</t>
  </si>
  <si>
    <t>Dokumentace skutečného provedení</t>
  </si>
  <si>
    <t>Provozní zkoušky</t>
  </si>
  <si>
    <t>Nativní podpora přehrávání 4Kp60 videa v H.265 kodeku, Hardware jádro pro zobrazování HTML5 obsahu, vysoce spolehlivá platforma pro přehrávání medií
rozhraní USB 2.0, Gigabit Ethernet, S/PDIF digital audio, možnost interaktivního ovládání přes IR, USB, GPIO, RS232 a UDP</t>
  </si>
  <si>
    <t>Podpora operačních systémů Windows 7/8/8.1/10, Mac OSX 10.10/10.11, Android 4.1 a novější, iOS 7.0 a novější, Video výstup 1x HDMI, Výstupní rozlišení 1920x1080 při 60Hz, Až 8 simultánních spojení najednou
Možnost zobrazení dat z obou zařízení současně, Audio přes HDMI, analogový obraz s audio jackem 3.5mm, Ověřovací protokol WPA2­PSK ve stand alone modul, WPA2­PSK nebo IEEE 802.1X v síťovém nebo infrastrukturním módu, Wireless protokol IEEE 802.11 a/g/n, frekvenční pásmo 2.4 GHZ and 5 GHz, Dosah max. 30m (100 ft), Připojení 1x Ethernet LAN
Systém mechanického zabezpečení Kensington lock</t>
  </si>
  <si>
    <t xml:space="preserve">DLP projektor, min. 5000 ANSI, rozlišení min. WUXGA, laserový zdroj světla, životnost lampy, min. 20000 hodin, nativní kontrast min. 1800:1, vertikální korekce lichoběžníkového zkreslení, funkce přímého vypínání, vstupy: min. 1× HDMI 1.4, 1× VGA, 1× audio, 1× RS232, 1× IR, 1× LAN, 1x HDBase-T či kompatibilní technologie, menu projektoru v českém jazyce, posun objektivu (lens-shift): vertikální ± 40 %, horizontální ± 20 %, podpora 360° manipulace a uchycení, 24/7 provoz
</t>
  </si>
  <si>
    <t xml:space="preserve">Tlačítkový panel řídícího systému s integrovanou řídící jednotkou, LAN, systémový konektor, IR, 2x relé, RS-232, 1x LAN PoE, min. 12 tlačítek s podsvícením, min. 1 otočný ovladač s podbarvenou stupnicí </t>
  </si>
  <si>
    <t>Podlahový polohovatelný stojan single na LCD 40" - 70" do  50 kg, vnitřní vedení kabelů, pojistka proti vysazení, barva stříbrná, pojízdný</t>
  </si>
  <si>
    <t>Centrála řídícího systému, rackové provedení, max. velikost 1U, min. 512 MB SDRAM, LAN, USB, min. 3xRS-232, min. 8x relé 1A/30V, min. 8x I/O, min. 8x IR, LAN, USB</t>
  </si>
  <si>
    <t>LED LCD monitor, uhlopříčka min. 55", rozlišení min 3840x2160, svítivost min. 350 cd/m2, nativní kontrast min. 4000:1, odezva max. 8ms, vstupy" HDMI, DVI, stereo jack, Mini D-sub, USB, RS-232, RJ45 kompatibilní HD-BaseT, vestavěné reproduktory min. 2x10W, VESA min. 400x200, provoz min. 18/7</t>
  </si>
  <si>
    <t>Fixní držák na střední a velká LCD, nosnost min. 30 kg, VESA uchycení max. 500x400 mm, úhlopříčka 81 - 140 cm, úhlopříčka 32 - 55'', materiál kov, barva kombinace stříbrné s černou</t>
  </si>
  <si>
    <t>Kabeláž pro připojení zařízení,  kabel HDMI, Podpora až ULTRA HD 4K@50/60Hz, délka min. 2m, Patch kabel CAT 6a S-FTP, RJ45-RJ45, AWG 26/7 1,5m černá - kategorie: CAT 6a - 500MHz</t>
  </si>
  <si>
    <t>LED LCD monitor, uhlopříčka min. 55", rozlišení min. 3840x2160, svítivost min. 350 cd/m2, nativní kontrast min. 4000:1, odezva max. 8ms, vstupy" HDMI, DVI, stereo Jack, Mini D-sub, USB, RS-232, RJ45 kompatibilní HD-BaseT, vestavěné reproduktory min. 2x10W, VESA min. 400x200, provoz min. 18/7</t>
  </si>
  <si>
    <t>Fixní držák na střední a velká LCD, nosnost min. 30 kg, VESA uchycení max 500x400 mm, úhlopříčka cm 81 - 140, úhlopříčka palce 32 - 55 '', materiál kov, barva kombinace stříbrné s černou</t>
  </si>
  <si>
    <t>LED LCD monitor, uhlopříčka min. 55", rozlišení min. 3840x2160, svítivost min. 350 cd/m2, nativní kontrast min. 4000:1, odezva max. 8ms, vstupy" HDMI, DVI, stereo jack, Mini D-sub, USB, RS-232, RJ45 kompatibilní HD-BaseT, vestavěné reproduktory min. 2x10W, VESA min 400x200, provoz min. 18/7</t>
  </si>
  <si>
    <t>LED LCD monitor, uhlopříčka min. 55", rozlišení min. 3840x2160, svítivost min. 350 cd/m2, nativní kontrast min. 4000:1, odezva max. 8ms, vstupy" HDMI, DVI, stereo jack, Mini D-sub, USB, RS-232, RJ45 kompatibilní HD-BaseT, vestavěné reproduktory min. 2x10W, VESA min. 400x200, provoz min. 18/7</t>
  </si>
  <si>
    <t>LED LCD monitor, uhlopříčka min. 50", rozlišení min. 3840x2160, svítivost min. 350 cd/m2, nativní kontrast min. 4000:1, odezva max 8ms, vstupy" HDMI, DVI, stereo jack, Mini D-sub, USB, RS-232, RJ45 kompatibilní HD-BaseT, vestavěné reproduktory min. 2x10W, VESA min. 400x200, provoz min. 18/7</t>
  </si>
  <si>
    <t>Stropní polohovatelný držák single na LCD 40" - 70" do min. 50 kg, vnitřní vedení kabelů, pojistka proti vysazení, barva černá</t>
  </si>
  <si>
    <t>Teleskopický stropní držák na projektor do  20 kg, nastavitelná výška 55-85 cm vyhovuje prakticky všem malým a středním projektorům do 20 kg, min. 4 nastavitelná montážní ramena s dosahem 30-337 mm, možnost náklonu a natočení zabezpečí optimální promítací úhel
jemné nastavení podélného a příčného náklonu aretace ve všech osách musí zajistit mimořádnou stabilitu, utahovací hlava pro odstranění případné vůle v uchycení speciální bezpečnostní šrouby, 2 kanály na vedení kabelů po celé délce držáku, kabely mohou být vloženy až po instalaci držáku</t>
  </si>
  <si>
    <t>Reproduktor dvoupásmový 6"+1", 120/60W @ 8Ohm / 50W @ 100V, max. SPL 106dB @ 1m, frekvenční rozsah 65Hz-20kHz @ ±3dB / 55Hz-20kHz @ -10dB, vyzařovací úhel 120°x120° @ 1kHz. Součástí dodávky montážní úchyt v barvě reprosoustavy umožňující plynulé natočení v rozsahu ±30° horizontálně a +5/-30° vertikálně. Možnost instalace reprosoustavy na úchyt horizontálně i vertikálně</t>
  </si>
  <si>
    <t>LED LCD monitor, uhlopříčka min. 50", rozlišení min. 3840x2160, svítivost min. 350 cd/m2, nativní kontrast min. 4000:1, odezva max. 8ms, vstupy" HDMI, DVI, stereo jack, Mini D-sub, USB, RS-232, RJ45 kompatibilní HD-BaseT, vestavěné reproduktory min. 2x10W, VESA min. 400x200, provoz min. 18/7</t>
  </si>
  <si>
    <t>Podlahový polohovatelný stojan single na LCD 40" - 70" do min. 50 kg, vnitřní vedení kabelů, pojistka proti vysazení, barva stříbrná, pojízdný</t>
  </si>
  <si>
    <t>Teleskopický stropní držák na projektor do 20 kg, nastavitelná výška 55-85 cm vyhovuje prakticky všem malým a středním projektorům do 20 kg, min. 4 nastavitelná montážní ramena s dosahem 30-337 mm, možnost náklonu a natočení zabezpečí optimální promítací úhel
jemné nastavení podélného a příčného náklonu aretace ve všech osách zajistí mimořádnou stabilitu, utahovací hlava pro odstranění případné vůle v uchycení speciální bezpečnostní šrouby, 2 kanály na vedení kabelů po celé délce držáku, kabely mohou být vloženy až po instalaci držáku</t>
  </si>
  <si>
    <t>Instalační HD kamera , 1/2,3“ FHD MOS snímač, výkonnou elektroniku, kvalitní min. 22x zoom objektiv, napájení PoE+, HDMI video výstup, USB/microSD záznam, Připraveno pro upgrade na NDI|HX infrastrukturu, IP konektivita vč. webového rozhraní a PoE+ -- pro napájení streaming a ovládání kamery po jediném kabelu</t>
  </si>
  <si>
    <t>Stropní mikrofon o velikosti klasického podhledového panelu, který dokáže snímat zvuk z místnosti o velikosti až 60 m². Panel je sestaven z min. 28 mikrofonních modulů, které aktivně sledují řečníka při pohybu během projevu a předávají slovo dalším přispěvatelů, minimální parametry: Citlivost: 0 dBV/Pa (988 mV/Pa), Dynamický rozsah: 93 dB(A), Ekvivalent šumu: 11 dB(A), Frekvenční rozsah: 160 Hz - 18 kHz, Hmotnost: max.  6 kg, Konektor: 2 x 3 pinový Phoenix + napájení 4 pinový Phoenix, Max.akustický tlak: 104 dB SPL, Mikrofonní systém: 28 x KE 10-237, Napájení: 44 - 57 V DC, PoE IEEE 802.3af Class 3, Provozní teplota: 0 - 40°C
Přepínání citlivosti: krokově ve třech úrovních, Rozměry: 590 x 590 x 43 mm pro uchycení do kazetového stropu 600x600, Směrová charakteristika: směrový, Typ snímače (mikrofonu): min. 28 x směrový kondenzátor</t>
  </si>
  <si>
    <t>Dotykový ovládací panel řídícího systému, min. 7", min. rozlišení 1024x600, min. 350 cd/m2, kontrast min. 1100:1, kapacitní displej, barva černá/bílá, min. 2 GB RAM, LAN PoE, USB, integrovaná kamera, min. 5 MPx, instalace na stěnu</t>
  </si>
  <si>
    <t>Propojovací kabeláž (HDMI, STP Cat. 6A včetně zakončení, repro kabel  min. 2x1,5 mm2, komunikační kabeláž STP Cat. 6A</t>
  </si>
  <si>
    <t>LED LCD monitor, uhlopříčka min. 50", rozlišení min. 3840x2160, svítivost min. 350 cd/m2, nativní kontrast min. 4000:1, odezva max. 8ms, vstupy" HDMI, DVI, stereo jack, Mini D-sub, USB, RS-232, RJ45 kompatibilní HD-BaseT, vestavěné reproduktory min. 2x10W, VESA min. 400x200, provoz min 18/7</t>
  </si>
  <si>
    <t>Univerzální digitální DSP audio matice, min. 8x8 I/O kanálů, min. 1x port LAN, RS485, min. 4+4x GPIO. Možnost volby vnitřní konfigurace z knihovny více než 80 aplikací s širokými možnostmi vlastních nastavení, k dispozici rozsáhlá nabídka DSP bloků pro zpracování a routing audia a řídicích signálů včetně Input / Output Gain | Highpass Filtering | Lowpass Filtering | FIR Filters | Crossovers | Parametric Equalization | Graphic Equalization | Expansion | De-Essing | Compression | Limiting | Automatic Gain Control | Ambient Noise Compensation | Feedback Elimination | Automatic Mixing | Priority Mixing | Signal Routing | Delay | Polarity. Event Scheduler, ukládání nastavení do až 50 presetů, široké možnosti externího řízení včetně TCP/IP, PC GUI SymVue, mobilních zařízení, GPIO, nástěnných ovl. panelů. Max. vstupní úroveň +23dBu, phantomové napájení 20V/20mA, vzorkovací frekvence 48kHz, frekvenční rozsah 20Hz-20kHz ±0,5dB, dynamický rozsah &gt;110dB vstup-výstup (A/D/A), latenční zpoždění &lt;1,6ms vstup-výstup (A/D/A), provedení pro vestavbu do 19" racku, výška 1HU, napájecí zdroj součástí dodávky.</t>
  </si>
  <si>
    <t>Provedení prostupů</t>
  </si>
  <si>
    <t>Požární ucpávky</t>
  </si>
  <si>
    <t>Ostatní režijní náklady (cestovné, náhrady, ubytování atd.)</t>
  </si>
  <si>
    <t>Hodinové zúčtovací sazby profesí PSV zednické výpomoci a pomocné práce PSV dělník zednických výpomocí</t>
  </si>
  <si>
    <t>Koordinační činost s generálním zhotovitelem objektu ČZU FŽP III</t>
  </si>
  <si>
    <t xml:space="preserve">Dílenská dokumentace, předkládání technických listů výrobků k odsouhlasení </t>
  </si>
  <si>
    <t>Zaškolení obsluhy, údržby</t>
  </si>
  <si>
    <t>Likvidace elektroodpadu</t>
  </si>
  <si>
    <t>Fixní držák na střední a velká LCD, nosnost min. 30 kg, VESA uchycení max 500x400 mm, úhlopříčka  81 - 140 cm, úhlopříčka  32 - 55 '', materiál kov, barva kombinace stříbrné s černou</t>
  </si>
  <si>
    <t>ČZU FŽP AV Technika</t>
  </si>
  <si>
    <t>Podpora operačních systémů Windows 7/8/8.1/10, Mac OSX 10.10/10.11, Android 4.1 a novější, iOS 7.0 a novější, Video výstup 1x HDMI, Výstupní rozlišení 1920x1080 při 60Hz, Až 8 simultánních spojení najednou
Možnost zobrazení dat z obou zařízení současně, Audio přes HDMI, analogový obraz s audio jackem 3.5mm, Ověřovací protokol WPA2­PSK ve stand alone modul, WPA2­PSK nebo IEEE 802.1X v síťovém nebo infrastrukturním módu, Wireless protokol IEEE 802.11 a/g/n, frekvenční pásmo 2.4 GHZ and 5 GHz, Dosah max. 30m (100 ft), Připojení 1x Ethernet LAN
Systém mechanického zabezpečení Kensington lock
Zařízení musí být certifikované pro Microsoft Teams</t>
  </si>
  <si>
    <t>Základní jednotka - videokonferenční kodek
- Podpora standardů: SIP a H.323 s rychlostí přenosu až 18Mbps
- Podpora video protokolů pro přenos primárního i sekundárního video streamu: H.261, H.263++, H.264BP, H.264HP
- Podpora rozlišní pro přenos primárního i sekundárního video streamu: 1080p, 720p, 1024x768 
- Podpora audio protokolů pro přenos: G.711, G.722, G.722.1c, MPEG-4 AAC LD
- Zabezpečení přenosu: Podpora šifrování minimálně AES 128 bit
- Vstup pro kameru: min. 2x digitální vstup (HDMI, DVI)
- Vstup pro PC: min. 1x analogový RGB (VGA), 1x digitální (HDMI, DVI)
- Podpora rozlišení pro kamerový a PC vstup: 1920x1080
- Podpora rozlišení pro PC vstup: 1024x768, 1280x720, 1680 × 1050, 1920x1080
- Výstup pro připojení zobrazovací jednotky: min. 3x digitální výstup (HDMI, DVI)
- Audio vstup: Podpora připojení min.  4x digitální / 1x analogový mikrofon
- Vestavěný server pro min. 6 x současných spojení s možností rozšíření  na 10 spojení
- Síťová konektivita: min. 2x nezávisle síťově konfigurovatelný port RJ-45 100Base-FX FD
- síťové funkce: Podpora NAT traversal service
- Podpora pro napojení řídících systémů: 1x RS232, Telnet, HTTP CGI
- Aktualizace SW: Možnost instalace nových verzí SW během celé doby podpory zařízení výrobcem zdarma
- podpora nahrávání videokonferenčních hovorů na USB paměťové zařízení
- Podpora OS Windows 7/8/10, iOS, Android s videokonferenční jednotkou
- USB passtrough, USB mód umožňující připojení  zařízení k videokonferenčním SW třetích stran (např. MS Teams, Zoom, apod.)
Zařízení musí být certifikované pro Microsoft Teams</t>
  </si>
  <si>
    <t>Základní jednotka - videokonferenční kodek
- Podpora standardů: SIP a H.323 s rychlostí přenosu až 18Mbps
- Podpora video protokolů pro přenos primárního i sekundárního video streamu: H.261, H.263++, H.264BP, H.264HP
- Podpora rozlišní pro přenos primárního i sekundárního video streamu: 1080p, 720p, 1024x768 
- Podpora audio protokolů pro přenos: G.711, G.722, G.722.1c, MPEG-4 AAC LD
- Zabezpečení přenosu: Podpora šifrování minimálně AES 128 bit
- Vstup pro kameru: min. 2x digitální vstup (HDMI, DVI)
- Vstup pro PC: min. 1x analogový RGB (VGA), 1x digitální (HDMI, DVI)
- Podpora rozlišení pro kamerový a PC vstup: 1920x1080
- Podpora rozlišení pro PC vstup: 1024x768, 1280x720, 1680 × 1050, 1920x1080
- Výstup pro připojení zobrazovací jednotky: min.  3x digitální výstup (HDMI, DVI)
- Audio vstup: Podpora připojení min. 4x digitální / 1x analogový mikrofon
- Vestavěný server pro min. 6 x současných spojení s možností rozšíření  na 10 spojení
- Síťová konektivita: min.  2x nezávisle síťově konfigurovatelný port RJ-45 100Base-FX FD
- síťové funkce: Podpora NAT traversal service
- Podpora pro napojení řídících systémů: 1x RS232, Telnet, HTTP CGI
- Aktualizace SW: Možnost instalace nových verzí SW během celé doby podpory zařízení výrobcem zdarma
- podpora nahrávání videokonferenčních hovorů na USB paměťové zařízení
- Podpora OS Windows 7/8/10, iOS, Android s videokonferenční jednotkou
- USB passtrough, USB mód umožňující připojení  zařízení k videokonferenčním SW třetích stran (např. MS Teams, Zoom, apod.)
Zařízení musí být certifikované pro Microsoft 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</si>
</sst>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sz val="12"/>
      <name val="Times New Roman CE"/>
      <charset val="238"/>
    </font>
    <font>
      <b/>
      <sz val="20"/>
      <name val="Arial CE"/>
      <charset val="238"/>
    </font>
    <font>
      <sz val="20"/>
      <name val="Arial CE"/>
      <charset val="238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</cellStyleXfs>
  <cellXfs count="37">
    <xf numFmtId="0" fontId="0" fillId="0" borderId="0" xfId="0"/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center" vertical="center" wrapText="1"/>
      <protection locked="0"/>
    </xf>
    <xf numFmtId="164" fontId="4" fillId="6" borderId="5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center" vertical="center" wrapText="1" shrinkToFit="1"/>
    </xf>
    <xf numFmtId="164" fontId="2" fillId="0" borderId="1" xfId="0" applyNumberFormat="1" applyFont="1" applyBorder="1" applyAlignment="1" applyProtection="1">
      <alignment horizontal="center" vertical="center" wrapText="1" shrinkToFit="1"/>
    </xf>
    <xf numFmtId="0" fontId="0" fillId="0" borderId="0" xfId="0" applyProtection="1"/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left" vertical="center" wrapText="1"/>
    </xf>
    <xf numFmtId="164" fontId="4" fillId="0" borderId="5" xfId="0" applyNumberFormat="1" applyFont="1" applyFill="1" applyBorder="1" applyAlignment="1" applyProtection="1">
      <alignment horizontal="right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164" fontId="4" fillId="0" borderId="5" xfId="0" applyNumberFormat="1" applyFont="1" applyBorder="1" applyAlignment="1" applyProtection="1">
      <alignment horizontal="right"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3" fillId="2" borderId="6" xfId="0" applyFont="1" applyFill="1" applyBorder="1" applyAlignment="1" applyProtection="1">
      <alignment horizontal="left" vertical="center"/>
    </xf>
    <xf numFmtId="164" fontId="3" fillId="4" borderId="7" xfId="0" applyNumberFormat="1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left" vertical="center"/>
    </xf>
    <xf numFmtId="164" fontId="3" fillId="4" borderId="9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164" fontId="5" fillId="0" borderId="0" xfId="0" applyNumberFormat="1" applyFont="1" applyAlignment="1" applyProtection="1">
      <alignment horizontal="right" vertical="center" wrapText="1"/>
    </xf>
    <xf numFmtId="164" fontId="5" fillId="0" borderId="0" xfId="0" applyNumberFormat="1" applyFont="1" applyAlignment="1" applyProtection="1">
      <alignment horizontal="right" vertical="center"/>
    </xf>
  </cellXfs>
  <cellStyles count="6">
    <cellStyle name="Normální" xfId="0" builtinId="0"/>
    <cellStyle name="normální 12" xfId="4" xr:uid="{00000000-0005-0000-0000-000002000000}"/>
    <cellStyle name="Normální 14" xfId="3" xr:uid="{00000000-0005-0000-0000-000003000000}"/>
    <cellStyle name="Normální 16" xfId="1" xr:uid="{00000000-0005-0000-0000-000004000000}"/>
    <cellStyle name="Normální 18" xfId="2" xr:uid="{00000000-0005-0000-0000-000005000000}"/>
    <cellStyle name="Normální 2 3" xfId="5" xr:uid="{00000000-0005-0000-0000-000006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4"/>
  <sheetViews>
    <sheetView tabSelected="1" zoomScale="70" zoomScaleNormal="70" workbookViewId="0">
      <selection activeCell="E13" sqref="E13"/>
    </sheetView>
  </sheetViews>
  <sheetFormatPr defaultRowHeight="14.4" x14ac:dyDescent="0.3"/>
  <cols>
    <col min="1" max="1" width="11" style="31" customWidth="1"/>
    <col min="2" max="2" width="11.5546875" style="32" customWidth="1"/>
    <col min="3" max="3" width="13" style="31" customWidth="1"/>
    <col min="4" max="4" width="40.5546875" style="33" customWidth="1"/>
    <col min="5" max="5" width="75.109375" style="34" customWidth="1"/>
    <col min="6" max="6" width="12.44140625" style="31" customWidth="1"/>
    <col min="7" max="7" width="13.44140625" style="35" customWidth="1"/>
    <col min="8" max="8" width="8.109375" style="31" customWidth="1"/>
    <col min="9" max="9" width="16.88671875" style="36" customWidth="1"/>
    <col min="10" max="16384" width="8.88671875" style="8"/>
  </cols>
  <sheetData>
    <row r="1" spans="1:9" ht="27" thickBot="1" x14ac:dyDescent="0.35">
      <c r="A1" s="6" t="s">
        <v>0</v>
      </c>
      <c r="B1" s="6" t="s">
        <v>10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7" t="s">
        <v>7</v>
      </c>
    </row>
    <row r="2" spans="1:9" ht="25.2" thickBot="1" x14ac:dyDescent="0.35">
      <c r="A2" s="9" t="s">
        <v>108</v>
      </c>
      <c r="B2" s="10"/>
      <c r="C2" s="10"/>
      <c r="D2" s="10"/>
      <c r="E2" s="10"/>
      <c r="F2" s="10"/>
      <c r="G2" s="10"/>
      <c r="H2" s="10"/>
      <c r="I2" s="11"/>
    </row>
    <row r="3" spans="1:9" ht="16.2" thickBot="1" x14ac:dyDescent="0.35">
      <c r="A3" s="12"/>
      <c r="B3" s="13"/>
      <c r="C3" s="13"/>
      <c r="D3" s="13"/>
      <c r="E3" s="13" t="s">
        <v>24</v>
      </c>
      <c r="F3" s="13"/>
      <c r="G3" s="13"/>
      <c r="H3" s="13"/>
      <c r="I3" s="13"/>
    </row>
    <row r="4" spans="1:9" ht="15.6" x14ac:dyDescent="0.3">
      <c r="A4" s="12"/>
      <c r="B4" s="13"/>
      <c r="C4" s="13"/>
      <c r="D4" s="13"/>
      <c r="E4" s="13" t="s">
        <v>32</v>
      </c>
      <c r="F4" s="13"/>
      <c r="G4" s="13"/>
      <c r="H4" s="13"/>
      <c r="I4" s="13"/>
    </row>
    <row r="5" spans="1:9" ht="74.400000000000006" customHeight="1" x14ac:dyDescent="0.3">
      <c r="A5" s="14">
        <v>1</v>
      </c>
      <c r="B5" s="2"/>
      <c r="C5" s="2"/>
      <c r="D5" s="15" t="s">
        <v>21</v>
      </c>
      <c r="E5" s="16" t="s">
        <v>79</v>
      </c>
      <c r="F5" s="14" t="s">
        <v>8</v>
      </c>
      <c r="G5" s="5"/>
      <c r="H5" s="14">
        <v>2</v>
      </c>
      <c r="I5" s="17">
        <f t="shared" ref="I5:I10" si="0">H5*G5</f>
        <v>0</v>
      </c>
    </row>
    <row r="6" spans="1:9" ht="49.2" customHeight="1" x14ac:dyDescent="0.3">
      <c r="A6" s="14">
        <v>2</v>
      </c>
      <c r="B6" s="1"/>
      <c r="C6" s="1"/>
      <c r="D6" s="15" t="s">
        <v>15</v>
      </c>
      <c r="E6" s="19" t="s">
        <v>80</v>
      </c>
      <c r="F6" s="18" t="s">
        <v>8</v>
      </c>
      <c r="G6" s="5"/>
      <c r="H6" s="18">
        <v>2</v>
      </c>
      <c r="I6" s="17">
        <f t="shared" si="0"/>
        <v>0</v>
      </c>
    </row>
    <row r="7" spans="1:9" ht="63.6" customHeight="1" x14ac:dyDescent="0.3">
      <c r="A7" s="14">
        <v>3</v>
      </c>
      <c r="B7" s="2"/>
      <c r="C7" s="2"/>
      <c r="D7" s="15" t="s">
        <v>22</v>
      </c>
      <c r="E7" s="19" t="s">
        <v>73</v>
      </c>
      <c r="F7" s="18" t="s">
        <v>8</v>
      </c>
      <c r="G7" s="5"/>
      <c r="H7" s="18">
        <v>2</v>
      </c>
      <c r="I7" s="17">
        <f t="shared" si="0"/>
        <v>0</v>
      </c>
    </row>
    <row r="8" spans="1:9" ht="44.4" customHeight="1" x14ac:dyDescent="0.3">
      <c r="A8" s="14">
        <v>4</v>
      </c>
      <c r="B8" s="1"/>
      <c r="C8" s="1"/>
      <c r="D8" s="15" t="s">
        <v>16</v>
      </c>
      <c r="E8" s="19" t="s">
        <v>81</v>
      </c>
      <c r="F8" s="18" t="s">
        <v>9</v>
      </c>
      <c r="G8" s="5"/>
      <c r="H8" s="18">
        <v>2</v>
      </c>
      <c r="I8" s="17">
        <f t="shared" si="0"/>
        <v>0</v>
      </c>
    </row>
    <row r="9" spans="1:9" x14ac:dyDescent="0.3">
      <c r="A9" s="14">
        <v>5</v>
      </c>
      <c r="B9" s="1"/>
      <c r="C9" s="1"/>
      <c r="D9" s="15" t="s">
        <v>17</v>
      </c>
      <c r="E9" s="20" t="s">
        <v>17</v>
      </c>
      <c r="F9" s="18" t="s">
        <v>18</v>
      </c>
      <c r="G9" s="5"/>
      <c r="H9" s="18">
        <v>16</v>
      </c>
      <c r="I9" s="17">
        <f t="shared" si="0"/>
        <v>0</v>
      </c>
    </row>
    <row r="10" spans="1:9" ht="15" thickBot="1" x14ac:dyDescent="0.35">
      <c r="A10" s="14">
        <v>6</v>
      </c>
      <c r="B10" s="1"/>
      <c r="C10" s="1"/>
      <c r="D10" s="15" t="s">
        <v>12</v>
      </c>
      <c r="E10" s="19" t="s">
        <v>12</v>
      </c>
      <c r="F10" s="18" t="s">
        <v>9</v>
      </c>
      <c r="G10" s="5"/>
      <c r="H10" s="18">
        <v>2</v>
      </c>
      <c r="I10" s="17">
        <f t="shared" si="0"/>
        <v>0</v>
      </c>
    </row>
    <row r="11" spans="1:9" ht="16.2" thickBot="1" x14ac:dyDescent="0.35">
      <c r="A11" s="12"/>
      <c r="B11" s="3"/>
      <c r="C11" s="3"/>
      <c r="D11" s="13"/>
      <c r="E11" s="13" t="s">
        <v>25</v>
      </c>
      <c r="F11" s="13"/>
      <c r="G11" s="3"/>
      <c r="H11" s="13"/>
      <c r="I11" s="13"/>
    </row>
    <row r="12" spans="1:9" ht="15.6" x14ac:dyDescent="0.3">
      <c r="A12" s="12"/>
      <c r="B12" s="3"/>
      <c r="C12" s="3"/>
      <c r="D12" s="13"/>
      <c r="E12" s="13" t="s">
        <v>31</v>
      </c>
      <c r="F12" s="13"/>
      <c r="G12" s="3"/>
      <c r="H12" s="13"/>
      <c r="I12" s="13"/>
    </row>
    <row r="13" spans="1:9" ht="67.8" customHeight="1" x14ac:dyDescent="0.3">
      <c r="A13" s="14">
        <v>7</v>
      </c>
      <c r="B13" s="2"/>
      <c r="C13" s="2"/>
      <c r="D13" s="15" t="s">
        <v>21</v>
      </c>
      <c r="E13" s="16" t="s">
        <v>82</v>
      </c>
      <c r="F13" s="14" t="s">
        <v>8</v>
      </c>
      <c r="G13" s="5"/>
      <c r="H13" s="14">
        <v>2</v>
      </c>
      <c r="I13" s="17">
        <f t="shared" ref="I13:I18" si="1">H13*G13</f>
        <v>0</v>
      </c>
    </row>
    <row r="14" spans="1:9" ht="51.6" customHeight="1" x14ac:dyDescent="0.3">
      <c r="A14" s="14">
        <v>8</v>
      </c>
      <c r="B14" s="1"/>
      <c r="C14" s="1"/>
      <c r="D14" s="15" t="s">
        <v>15</v>
      </c>
      <c r="E14" s="19" t="s">
        <v>83</v>
      </c>
      <c r="F14" s="18" t="s">
        <v>8</v>
      </c>
      <c r="G14" s="5"/>
      <c r="H14" s="18">
        <v>2</v>
      </c>
      <c r="I14" s="17">
        <f t="shared" si="1"/>
        <v>0</v>
      </c>
    </row>
    <row r="15" spans="1:9" ht="67.2" customHeight="1" x14ac:dyDescent="0.3">
      <c r="A15" s="14">
        <v>9</v>
      </c>
      <c r="B15" s="2"/>
      <c r="C15" s="2"/>
      <c r="D15" s="15" t="s">
        <v>22</v>
      </c>
      <c r="E15" s="19" t="s">
        <v>73</v>
      </c>
      <c r="F15" s="18" t="s">
        <v>8</v>
      </c>
      <c r="G15" s="5"/>
      <c r="H15" s="18">
        <v>2</v>
      </c>
      <c r="I15" s="17">
        <f t="shared" si="1"/>
        <v>0</v>
      </c>
    </row>
    <row r="16" spans="1:9" ht="49.2" customHeight="1" x14ac:dyDescent="0.3">
      <c r="A16" s="14">
        <v>10</v>
      </c>
      <c r="B16" s="1"/>
      <c r="C16" s="1"/>
      <c r="D16" s="15" t="s">
        <v>16</v>
      </c>
      <c r="E16" s="19" t="s">
        <v>23</v>
      </c>
      <c r="F16" s="18" t="s">
        <v>9</v>
      </c>
      <c r="G16" s="5"/>
      <c r="H16" s="18">
        <v>2</v>
      </c>
      <c r="I16" s="17">
        <f t="shared" si="1"/>
        <v>0</v>
      </c>
    </row>
    <row r="17" spans="1:9" x14ac:dyDescent="0.3">
      <c r="A17" s="14">
        <v>11</v>
      </c>
      <c r="B17" s="1"/>
      <c r="C17" s="1"/>
      <c r="D17" s="15" t="s">
        <v>17</v>
      </c>
      <c r="E17" s="20" t="s">
        <v>17</v>
      </c>
      <c r="F17" s="18" t="s">
        <v>18</v>
      </c>
      <c r="G17" s="5"/>
      <c r="H17" s="18">
        <v>16</v>
      </c>
      <c r="I17" s="17">
        <f t="shared" si="1"/>
        <v>0</v>
      </c>
    </row>
    <row r="18" spans="1:9" ht="15" thickBot="1" x14ac:dyDescent="0.35">
      <c r="A18" s="14">
        <v>12</v>
      </c>
      <c r="B18" s="1"/>
      <c r="C18" s="1"/>
      <c r="D18" s="15" t="s">
        <v>12</v>
      </c>
      <c r="E18" s="19" t="s">
        <v>12</v>
      </c>
      <c r="F18" s="18" t="s">
        <v>9</v>
      </c>
      <c r="G18" s="5"/>
      <c r="H18" s="18">
        <v>2</v>
      </c>
      <c r="I18" s="17">
        <f t="shared" si="1"/>
        <v>0</v>
      </c>
    </row>
    <row r="19" spans="1:9" ht="16.2" thickBot="1" x14ac:dyDescent="0.35">
      <c r="A19" s="12"/>
      <c r="B19" s="3"/>
      <c r="C19" s="3"/>
      <c r="D19" s="13"/>
      <c r="E19" s="13" t="s">
        <v>26</v>
      </c>
      <c r="F19" s="13"/>
      <c r="G19" s="3"/>
      <c r="H19" s="13"/>
      <c r="I19" s="13"/>
    </row>
    <row r="20" spans="1:9" ht="15.6" x14ac:dyDescent="0.3">
      <c r="A20" s="12"/>
      <c r="B20" s="3"/>
      <c r="C20" s="3"/>
      <c r="D20" s="13"/>
      <c r="E20" s="13" t="s">
        <v>30</v>
      </c>
      <c r="F20" s="13"/>
      <c r="G20" s="3"/>
      <c r="H20" s="13"/>
      <c r="I20" s="13"/>
    </row>
    <row r="21" spans="1:9" ht="63.6" customHeight="1" x14ac:dyDescent="0.3">
      <c r="A21" s="14">
        <v>13</v>
      </c>
      <c r="B21" s="2"/>
      <c r="C21" s="2"/>
      <c r="D21" s="15" t="s">
        <v>21</v>
      </c>
      <c r="E21" s="16" t="s">
        <v>84</v>
      </c>
      <c r="F21" s="14" t="s">
        <v>8</v>
      </c>
      <c r="G21" s="5"/>
      <c r="H21" s="14">
        <v>2</v>
      </c>
      <c r="I21" s="17">
        <f t="shared" ref="I21:I26" si="2">H21*G21</f>
        <v>0</v>
      </c>
    </row>
    <row r="22" spans="1:9" ht="46.2" customHeight="1" x14ac:dyDescent="0.3">
      <c r="A22" s="14">
        <v>14</v>
      </c>
      <c r="B22" s="1"/>
      <c r="C22" s="1"/>
      <c r="D22" s="15" t="s">
        <v>15</v>
      </c>
      <c r="E22" s="19" t="s">
        <v>107</v>
      </c>
      <c r="F22" s="18" t="s">
        <v>8</v>
      </c>
      <c r="G22" s="5"/>
      <c r="H22" s="18">
        <v>2</v>
      </c>
      <c r="I22" s="17">
        <f t="shared" si="2"/>
        <v>0</v>
      </c>
    </row>
    <row r="23" spans="1:9" ht="58.2" customHeight="1" x14ac:dyDescent="0.3">
      <c r="A23" s="14">
        <v>15</v>
      </c>
      <c r="B23" s="2"/>
      <c r="C23" s="2"/>
      <c r="D23" s="15" t="s">
        <v>22</v>
      </c>
      <c r="E23" s="19" t="s">
        <v>73</v>
      </c>
      <c r="F23" s="18" t="s">
        <v>8</v>
      </c>
      <c r="G23" s="5"/>
      <c r="H23" s="18">
        <v>2</v>
      </c>
      <c r="I23" s="17">
        <f t="shared" si="2"/>
        <v>0</v>
      </c>
    </row>
    <row r="24" spans="1:9" ht="44.4" customHeight="1" x14ac:dyDescent="0.3">
      <c r="A24" s="14">
        <v>16</v>
      </c>
      <c r="B24" s="1"/>
      <c r="C24" s="1"/>
      <c r="D24" s="15" t="s">
        <v>16</v>
      </c>
      <c r="E24" s="19" t="s">
        <v>23</v>
      </c>
      <c r="F24" s="18" t="s">
        <v>9</v>
      </c>
      <c r="G24" s="5"/>
      <c r="H24" s="18">
        <v>2</v>
      </c>
      <c r="I24" s="17">
        <f t="shared" si="2"/>
        <v>0</v>
      </c>
    </row>
    <row r="25" spans="1:9" x14ac:dyDescent="0.3">
      <c r="A25" s="14">
        <v>17</v>
      </c>
      <c r="B25" s="1"/>
      <c r="C25" s="1"/>
      <c r="D25" s="15" t="s">
        <v>17</v>
      </c>
      <c r="E25" s="20" t="s">
        <v>17</v>
      </c>
      <c r="F25" s="18" t="s">
        <v>18</v>
      </c>
      <c r="G25" s="5"/>
      <c r="H25" s="18">
        <v>16</v>
      </c>
      <c r="I25" s="17">
        <f t="shared" si="2"/>
        <v>0</v>
      </c>
    </row>
    <row r="26" spans="1:9" ht="15" thickBot="1" x14ac:dyDescent="0.35">
      <c r="A26" s="14">
        <v>18</v>
      </c>
      <c r="B26" s="1"/>
      <c r="C26" s="1"/>
      <c r="D26" s="15" t="s">
        <v>12</v>
      </c>
      <c r="E26" s="19" t="s">
        <v>12</v>
      </c>
      <c r="F26" s="18" t="s">
        <v>9</v>
      </c>
      <c r="G26" s="5"/>
      <c r="H26" s="18">
        <v>2</v>
      </c>
      <c r="I26" s="17">
        <f t="shared" si="2"/>
        <v>0</v>
      </c>
    </row>
    <row r="27" spans="1:9" ht="16.2" thickBot="1" x14ac:dyDescent="0.35">
      <c r="A27" s="12"/>
      <c r="B27" s="3"/>
      <c r="C27" s="3"/>
      <c r="D27" s="13"/>
      <c r="E27" s="13" t="s">
        <v>13</v>
      </c>
      <c r="F27" s="13"/>
      <c r="G27" s="3"/>
      <c r="H27" s="13"/>
      <c r="I27" s="13"/>
    </row>
    <row r="28" spans="1:9" ht="15.6" x14ac:dyDescent="0.3">
      <c r="A28" s="12"/>
      <c r="B28" s="3"/>
      <c r="C28" s="3"/>
      <c r="D28" s="13"/>
      <c r="E28" s="13" t="s">
        <v>29</v>
      </c>
      <c r="F28" s="13"/>
      <c r="G28" s="3"/>
      <c r="H28" s="13"/>
      <c r="I28" s="13"/>
    </row>
    <row r="29" spans="1:9" ht="63.6" customHeight="1" x14ac:dyDescent="0.3">
      <c r="A29" s="14">
        <v>19</v>
      </c>
      <c r="B29" s="2"/>
      <c r="C29" s="2"/>
      <c r="D29" s="15" t="s">
        <v>21</v>
      </c>
      <c r="E29" s="16" t="s">
        <v>85</v>
      </c>
      <c r="F29" s="14" t="s">
        <v>8</v>
      </c>
      <c r="G29" s="5"/>
      <c r="H29" s="14">
        <v>2</v>
      </c>
      <c r="I29" s="17">
        <f t="shared" ref="I29:I34" si="3">H29*G29</f>
        <v>0</v>
      </c>
    </row>
    <row r="30" spans="1:9" ht="44.4" customHeight="1" x14ac:dyDescent="0.3">
      <c r="A30" s="14">
        <v>20</v>
      </c>
      <c r="B30" s="1"/>
      <c r="C30" s="1"/>
      <c r="D30" s="15" t="s">
        <v>15</v>
      </c>
      <c r="E30" s="19" t="s">
        <v>83</v>
      </c>
      <c r="F30" s="18" t="s">
        <v>8</v>
      </c>
      <c r="G30" s="5"/>
      <c r="H30" s="18">
        <v>2</v>
      </c>
      <c r="I30" s="17">
        <f t="shared" si="3"/>
        <v>0</v>
      </c>
    </row>
    <row r="31" spans="1:9" ht="61.2" customHeight="1" x14ac:dyDescent="0.3">
      <c r="A31" s="14">
        <v>21</v>
      </c>
      <c r="B31" s="2"/>
      <c r="C31" s="2"/>
      <c r="D31" s="15" t="s">
        <v>22</v>
      </c>
      <c r="E31" s="19" t="s">
        <v>73</v>
      </c>
      <c r="F31" s="18" t="s">
        <v>8</v>
      </c>
      <c r="G31" s="5"/>
      <c r="H31" s="18">
        <v>2</v>
      </c>
      <c r="I31" s="17">
        <f t="shared" si="3"/>
        <v>0</v>
      </c>
    </row>
    <row r="32" spans="1:9" ht="47.4" customHeight="1" x14ac:dyDescent="0.3">
      <c r="A32" s="14">
        <v>22</v>
      </c>
      <c r="B32" s="1"/>
      <c r="C32" s="1"/>
      <c r="D32" s="15" t="s">
        <v>16</v>
      </c>
      <c r="E32" s="19" t="s">
        <v>23</v>
      </c>
      <c r="F32" s="18" t="s">
        <v>9</v>
      </c>
      <c r="G32" s="5"/>
      <c r="H32" s="18">
        <v>2</v>
      </c>
      <c r="I32" s="17">
        <f t="shared" si="3"/>
        <v>0</v>
      </c>
    </row>
    <row r="33" spans="1:9" x14ac:dyDescent="0.3">
      <c r="A33" s="14">
        <v>23</v>
      </c>
      <c r="B33" s="1"/>
      <c r="C33" s="1"/>
      <c r="D33" s="15" t="s">
        <v>17</v>
      </c>
      <c r="E33" s="20" t="s">
        <v>17</v>
      </c>
      <c r="F33" s="18" t="s">
        <v>18</v>
      </c>
      <c r="G33" s="5"/>
      <c r="H33" s="18">
        <v>16</v>
      </c>
      <c r="I33" s="17">
        <f t="shared" si="3"/>
        <v>0</v>
      </c>
    </row>
    <row r="34" spans="1:9" ht="15" thickBot="1" x14ac:dyDescent="0.35">
      <c r="A34" s="14">
        <v>24</v>
      </c>
      <c r="B34" s="1"/>
      <c r="C34" s="1"/>
      <c r="D34" s="15" t="s">
        <v>12</v>
      </c>
      <c r="E34" s="19" t="s">
        <v>12</v>
      </c>
      <c r="F34" s="18" t="s">
        <v>9</v>
      </c>
      <c r="G34" s="5"/>
      <c r="H34" s="18">
        <v>2</v>
      </c>
      <c r="I34" s="17">
        <f t="shared" si="3"/>
        <v>0</v>
      </c>
    </row>
    <row r="35" spans="1:9" ht="16.2" thickBot="1" x14ac:dyDescent="0.35">
      <c r="A35" s="12"/>
      <c r="B35" s="3"/>
      <c r="C35" s="3"/>
      <c r="D35" s="13"/>
      <c r="E35" s="13" t="s">
        <v>19</v>
      </c>
      <c r="F35" s="13"/>
      <c r="G35" s="3"/>
      <c r="H35" s="13"/>
      <c r="I35" s="13"/>
    </row>
    <row r="36" spans="1:9" ht="15.6" x14ac:dyDescent="0.3">
      <c r="A36" s="12"/>
      <c r="B36" s="3"/>
      <c r="C36" s="3"/>
      <c r="D36" s="13"/>
      <c r="E36" s="13" t="s">
        <v>28</v>
      </c>
      <c r="F36" s="13"/>
      <c r="G36" s="3"/>
      <c r="H36" s="13"/>
      <c r="I36" s="13"/>
    </row>
    <row r="37" spans="1:9" ht="61.2" customHeight="1" x14ac:dyDescent="0.3">
      <c r="A37" s="14">
        <v>25</v>
      </c>
      <c r="B37" s="2"/>
      <c r="C37" s="2"/>
      <c r="D37" s="15" t="s">
        <v>21</v>
      </c>
      <c r="E37" s="16" t="s">
        <v>85</v>
      </c>
      <c r="F37" s="14" t="s">
        <v>8</v>
      </c>
      <c r="G37" s="5"/>
      <c r="H37" s="14">
        <v>2</v>
      </c>
      <c r="I37" s="17">
        <f t="shared" ref="I37:I42" si="4">H37*G37</f>
        <v>0</v>
      </c>
    </row>
    <row r="38" spans="1:9" ht="45" customHeight="1" x14ac:dyDescent="0.3">
      <c r="A38" s="14">
        <v>26</v>
      </c>
      <c r="B38" s="1"/>
      <c r="C38" s="1"/>
      <c r="D38" s="15" t="s">
        <v>15</v>
      </c>
      <c r="E38" s="19" t="s">
        <v>83</v>
      </c>
      <c r="F38" s="18" t="s">
        <v>8</v>
      </c>
      <c r="G38" s="5"/>
      <c r="H38" s="18">
        <v>2</v>
      </c>
      <c r="I38" s="17">
        <f t="shared" si="4"/>
        <v>0</v>
      </c>
    </row>
    <row r="39" spans="1:9" ht="61.2" customHeight="1" x14ac:dyDescent="0.3">
      <c r="A39" s="14">
        <v>27</v>
      </c>
      <c r="B39" s="2"/>
      <c r="C39" s="2"/>
      <c r="D39" s="15" t="s">
        <v>22</v>
      </c>
      <c r="E39" s="19" t="s">
        <v>73</v>
      </c>
      <c r="F39" s="18" t="s">
        <v>8</v>
      </c>
      <c r="G39" s="5"/>
      <c r="H39" s="18">
        <v>2</v>
      </c>
      <c r="I39" s="17">
        <f t="shared" si="4"/>
        <v>0</v>
      </c>
    </row>
    <row r="40" spans="1:9" ht="44.4" customHeight="1" x14ac:dyDescent="0.3">
      <c r="A40" s="14">
        <v>28</v>
      </c>
      <c r="B40" s="1"/>
      <c r="C40" s="1"/>
      <c r="D40" s="15" t="s">
        <v>16</v>
      </c>
      <c r="E40" s="19" t="s">
        <v>23</v>
      </c>
      <c r="F40" s="18" t="s">
        <v>9</v>
      </c>
      <c r="G40" s="5"/>
      <c r="H40" s="18">
        <v>2</v>
      </c>
      <c r="I40" s="17">
        <f t="shared" si="4"/>
        <v>0</v>
      </c>
    </row>
    <row r="41" spans="1:9" x14ac:dyDescent="0.3">
      <c r="A41" s="14">
        <v>29</v>
      </c>
      <c r="B41" s="1"/>
      <c r="C41" s="1"/>
      <c r="D41" s="15" t="s">
        <v>17</v>
      </c>
      <c r="E41" s="20" t="s">
        <v>17</v>
      </c>
      <c r="F41" s="18" t="s">
        <v>18</v>
      </c>
      <c r="G41" s="5"/>
      <c r="H41" s="18">
        <v>16</v>
      </c>
      <c r="I41" s="17">
        <f t="shared" si="4"/>
        <v>0</v>
      </c>
    </row>
    <row r="42" spans="1:9" ht="15" thickBot="1" x14ac:dyDescent="0.35">
      <c r="A42" s="14">
        <v>30</v>
      </c>
      <c r="B42" s="1"/>
      <c r="C42" s="1"/>
      <c r="D42" s="15" t="s">
        <v>12</v>
      </c>
      <c r="E42" s="19" t="s">
        <v>12</v>
      </c>
      <c r="F42" s="18" t="s">
        <v>9</v>
      </c>
      <c r="G42" s="5"/>
      <c r="H42" s="18">
        <v>2</v>
      </c>
      <c r="I42" s="17">
        <f t="shared" si="4"/>
        <v>0</v>
      </c>
    </row>
    <row r="43" spans="1:9" ht="15.6" x14ac:dyDescent="0.3">
      <c r="A43" s="12"/>
      <c r="B43" s="3"/>
      <c r="C43" s="3"/>
      <c r="D43" s="13"/>
      <c r="E43" s="13" t="s">
        <v>27</v>
      </c>
      <c r="F43" s="13"/>
      <c r="G43" s="3"/>
      <c r="H43" s="13"/>
      <c r="I43" s="13"/>
    </row>
    <row r="44" spans="1:9" ht="68.400000000000006" customHeight="1" x14ac:dyDescent="0.3">
      <c r="A44" s="14">
        <v>31</v>
      </c>
      <c r="B44" s="2"/>
      <c r="C44" s="4"/>
      <c r="D44" s="15" t="s">
        <v>14</v>
      </c>
      <c r="E44" s="16" t="s">
        <v>86</v>
      </c>
      <c r="F44" s="14" t="s">
        <v>8</v>
      </c>
      <c r="G44" s="5"/>
      <c r="H44" s="14">
        <v>2</v>
      </c>
      <c r="I44" s="17">
        <f t="shared" ref="I44:I53" si="5">H44*G44</f>
        <v>0</v>
      </c>
    </row>
    <row r="45" spans="1:9" ht="34.200000000000003" customHeight="1" x14ac:dyDescent="0.3">
      <c r="A45" s="14">
        <v>32</v>
      </c>
      <c r="B45" s="1"/>
      <c r="C45" s="1"/>
      <c r="D45" s="15" t="s">
        <v>15</v>
      </c>
      <c r="E45" s="19" t="s">
        <v>87</v>
      </c>
      <c r="F45" s="18" t="s">
        <v>8</v>
      </c>
      <c r="G45" s="5"/>
      <c r="H45" s="18">
        <v>2</v>
      </c>
      <c r="I45" s="17">
        <f t="shared" si="5"/>
        <v>0</v>
      </c>
    </row>
    <row r="46" spans="1:9" ht="92.4" x14ac:dyDescent="0.3">
      <c r="A46" s="14">
        <v>33</v>
      </c>
      <c r="B46" s="2"/>
      <c r="C46" s="2"/>
      <c r="D46" s="15" t="s">
        <v>33</v>
      </c>
      <c r="E46" s="19" t="s">
        <v>75</v>
      </c>
      <c r="F46" s="18" t="s">
        <v>8</v>
      </c>
      <c r="G46" s="5"/>
      <c r="H46" s="18">
        <v>1</v>
      </c>
      <c r="I46" s="17">
        <f t="shared" si="5"/>
        <v>0</v>
      </c>
    </row>
    <row r="47" spans="1:9" ht="123" customHeight="1" x14ac:dyDescent="0.3">
      <c r="A47" s="14">
        <v>34</v>
      </c>
      <c r="B47" s="1"/>
      <c r="C47" s="1"/>
      <c r="D47" s="15" t="s">
        <v>36</v>
      </c>
      <c r="E47" s="19" t="s">
        <v>88</v>
      </c>
      <c r="F47" s="18" t="s">
        <v>8</v>
      </c>
      <c r="G47" s="5"/>
      <c r="H47" s="18">
        <v>1</v>
      </c>
      <c r="I47" s="17">
        <f t="shared" si="5"/>
        <v>0</v>
      </c>
    </row>
    <row r="48" spans="1:9" ht="57.6" customHeight="1" x14ac:dyDescent="0.3">
      <c r="A48" s="14">
        <v>35</v>
      </c>
      <c r="B48" s="2"/>
      <c r="C48" s="2"/>
      <c r="D48" s="15" t="s">
        <v>34</v>
      </c>
      <c r="E48" s="19" t="s">
        <v>35</v>
      </c>
      <c r="F48" s="18" t="s">
        <v>8</v>
      </c>
      <c r="G48" s="5"/>
      <c r="H48" s="18">
        <v>1</v>
      </c>
      <c r="I48" s="17">
        <f t="shared" si="5"/>
        <v>0</v>
      </c>
    </row>
    <row r="49" spans="1:9" ht="146.4" customHeight="1" x14ac:dyDescent="0.3">
      <c r="A49" s="14">
        <v>36</v>
      </c>
      <c r="B49" s="2"/>
      <c r="C49" s="2"/>
      <c r="D49" s="15" t="s">
        <v>37</v>
      </c>
      <c r="E49" s="16" t="s">
        <v>109</v>
      </c>
      <c r="F49" s="18" t="s">
        <v>8</v>
      </c>
      <c r="G49" s="5"/>
      <c r="H49" s="18">
        <v>1</v>
      </c>
      <c r="I49" s="17">
        <f t="shared" si="5"/>
        <v>0</v>
      </c>
    </row>
    <row r="50" spans="1:9" ht="80.400000000000006" customHeight="1" x14ac:dyDescent="0.3">
      <c r="A50" s="14">
        <v>37</v>
      </c>
      <c r="B50" s="2"/>
      <c r="C50" s="2"/>
      <c r="D50" s="15" t="s">
        <v>38</v>
      </c>
      <c r="E50" s="19" t="s">
        <v>89</v>
      </c>
      <c r="F50" s="18" t="s">
        <v>8</v>
      </c>
      <c r="G50" s="5"/>
      <c r="H50" s="18">
        <v>2</v>
      </c>
      <c r="I50" s="17">
        <f t="shared" si="5"/>
        <v>0</v>
      </c>
    </row>
    <row r="51" spans="1:9" ht="26.4" x14ac:dyDescent="0.3">
      <c r="A51" s="14">
        <v>38</v>
      </c>
      <c r="B51" s="2"/>
      <c r="C51" s="2"/>
      <c r="D51" s="15" t="s">
        <v>39</v>
      </c>
      <c r="E51" s="20" t="s">
        <v>40</v>
      </c>
      <c r="F51" s="18" t="s">
        <v>8</v>
      </c>
      <c r="G51" s="5"/>
      <c r="H51" s="18">
        <v>1</v>
      </c>
      <c r="I51" s="17">
        <f t="shared" si="5"/>
        <v>0</v>
      </c>
    </row>
    <row r="52" spans="1:9" ht="39.6" x14ac:dyDescent="0.3">
      <c r="A52" s="14">
        <v>39</v>
      </c>
      <c r="B52" s="2"/>
      <c r="C52" s="2"/>
      <c r="D52" s="15" t="s">
        <v>41</v>
      </c>
      <c r="E52" s="20" t="s">
        <v>76</v>
      </c>
      <c r="F52" s="18" t="s">
        <v>8</v>
      </c>
      <c r="G52" s="5"/>
      <c r="H52" s="18">
        <v>1</v>
      </c>
      <c r="I52" s="17">
        <f t="shared" si="5"/>
        <v>0</v>
      </c>
    </row>
    <row r="53" spans="1:9" ht="75.599999999999994" customHeight="1" x14ac:dyDescent="0.3">
      <c r="A53" s="14">
        <v>40</v>
      </c>
      <c r="B53" s="2"/>
      <c r="C53" s="2"/>
      <c r="D53" s="15" t="s">
        <v>42</v>
      </c>
      <c r="E53" s="20" t="s">
        <v>43</v>
      </c>
      <c r="F53" s="18" t="s">
        <v>8</v>
      </c>
      <c r="G53" s="5"/>
      <c r="H53" s="18">
        <v>1</v>
      </c>
      <c r="I53" s="17">
        <f t="shared" si="5"/>
        <v>0</v>
      </c>
    </row>
    <row r="54" spans="1:9" ht="26.4" x14ac:dyDescent="0.3">
      <c r="A54" s="14">
        <v>41</v>
      </c>
      <c r="B54" s="2"/>
      <c r="C54" s="2"/>
      <c r="D54" s="15" t="s">
        <v>11</v>
      </c>
      <c r="E54" s="20" t="s">
        <v>44</v>
      </c>
      <c r="F54" s="18" t="s">
        <v>8</v>
      </c>
      <c r="G54" s="5"/>
      <c r="H54" s="18">
        <v>1</v>
      </c>
      <c r="I54" s="17">
        <f t="shared" ref="I54:I58" si="6">H54*G54</f>
        <v>0</v>
      </c>
    </row>
    <row r="55" spans="1:9" x14ac:dyDescent="0.3">
      <c r="A55" s="14">
        <v>42</v>
      </c>
      <c r="B55" s="1"/>
      <c r="C55" s="1"/>
      <c r="D55" s="15" t="s">
        <v>47</v>
      </c>
      <c r="E55" s="19" t="s">
        <v>48</v>
      </c>
      <c r="F55" s="18" t="s">
        <v>9</v>
      </c>
      <c r="G55" s="5"/>
      <c r="H55" s="18">
        <v>1</v>
      </c>
      <c r="I55" s="17">
        <f t="shared" si="6"/>
        <v>0</v>
      </c>
    </row>
    <row r="56" spans="1:9" ht="26.4" x14ac:dyDescent="0.3">
      <c r="A56" s="14">
        <v>43</v>
      </c>
      <c r="B56" s="1"/>
      <c r="C56" s="1"/>
      <c r="D56" s="15" t="s">
        <v>49</v>
      </c>
      <c r="E56" s="16" t="s">
        <v>68</v>
      </c>
      <c r="F56" s="18" t="s">
        <v>9</v>
      </c>
      <c r="G56" s="5"/>
      <c r="H56" s="18">
        <v>1</v>
      </c>
      <c r="I56" s="17">
        <f t="shared" si="6"/>
        <v>0</v>
      </c>
    </row>
    <row r="57" spans="1:9" x14ac:dyDescent="0.3">
      <c r="A57" s="14">
        <v>44</v>
      </c>
      <c r="B57" s="1"/>
      <c r="C57" s="1"/>
      <c r="D57" s="15" t="s">
        <v>45</v>
      </c>
      <c r="E57" s="16" t="s">
        <v>69</v>
      </c>
      <c r="F57" s="18" t="s">
        <v>8</v>
      </c>
      <c r="G57" s="5"/>
      <c r="H57" s="18">
        <v>1</v>
      </c>
      <c r="I57" s="17">
        <f t="shared" si="6"/>
        <v>0</v>
      </c>
    </row>
    <row r="58" spans="1:9" x14ac:dyDescent="0.3">
      <c r="A58" s="14">
        <v>45</v>
      </c>
      <c r="B58" s="1"/>
      <c r="C58" s="1"/>
      <c r="D58" s="15" t="s">
        <v>17</v>
      </c>
      <c r="E58" s="20" t="s">
        <v>17</v>
      </c>
      <c r="F58" s="18" t="s">
        <v>18</v>
      </c>
      <c r="G58" s="5"/>
      <c r="H58" s="18">
        <v>80</v>
      </c>
      <c r="I58" s="17">
        <f t="shared" si="6"/>
        <v>0</v>
      </c>
    </row>
    <row r="59" spans="1:9" ht="15" thickBot="1" x14ac:dyDescent="0.35">
      <c r="A59" s="14">
        <v>46</v>
      </c>
      <c r="B59" s="1"/>
      <c r="C59" s="1"/>
      <c r="D59" s="15" t="s">
        <v>46</v>
      </c>
      <c r="E59" s="20" t="s">
        <v>46</v>
      </c>
      <c r="F59" s="18" t="s">
        <v>18</v>
      </c>
      <c r="G59" s="5"/>
      <c r="H59" s="18">
        <v>24</v>
      </c>
      <c r="I59" s="17">
        <f t="shared" ref="I59" si="7">H59*G59</f>
        <v>0</v>
      </c>
    </row>
    <row r="60" spans="1:9" ht="16.2" thickBot="1" x14ac:dyDescent="0.35">
      <c r="A60" s="12"/>
      <c r="B60" s="3"/>
      <c r="C60" s="3"/>
      <c r="D60" s="13"/>
      <c r="E60" s="13" t="s">
        <v>52</v>
      </c>
      <c r="F60" s="13"/>
      <c r="G60" s="3"/>
      <c r="H60" s="13"/>
      <c r="I60" s="13"/>
    </row>
    <row r="61" spans="1:9" ht="15.6" x14ac:dyDescent="0.3">
      <c r="A61" s="12"/>
      <c r="B61" s="3"/>
      <c r="C61" s="3"/>
      <c r="D61" s="13"/>
      <c r="E61" s="13" t="s">
        <v>53</v>
      </c>
      <c r="F61" s="13"/>
      <c r="G61" s="3"/>
      <c r="H61" s="13"/>
      <c r="I61" s="13"/>
    </row>
    <row r="62" spans="1:9" ht="52.8" x14ac:dyDescent="0.3">
      <c r="A62" s="14">
        <v>25</v>
      </c>
      <c r="B62" s="2"/>
      <c r="C62" s="2"/>
      <c r="D62" s="15" t="s">
        <v>21</v>
      </c>
      <c r="E62" s="16" t="s">
        <v>85</v>
      </c>
      <c r="F62" s="14" t="s">
        <v>8</v>
      </c>
      <c r="G62" s="5"/>
      <c r="H62" s="14">
        <v>2</v>
      </c>
      <c r="I62" s="17">
        <f t="shared" ref="I62:I67" si="8">H62*G62</f>
        <v>0</v>
      </c>
    </row>
    <row r="63" spans="1:9" ht="39.6" x14ac:dyDescent="0.3">
      <c r="A63" s="14">
        <v>26</v>
      </c>
      <c r="B63" s="1"/>
      <c r="C63" s="1"/>
      <c r="D63" s="15" t="s">
        <v>15</v>
      </c>
      <c r="E63" s="19" t="s">
        <v>80</v>
      </c>
      <c r="F63" s="18" t="s">
        <v>8</v>
      </c>
      <c r="G63" s="5"/>
      <c r="H63" s="18">
        <v>2</v>
      </c>
      <c r="I63" s="17">
        <f t="shared" si="8"/>
        <v>0</v>
      </c>
    </row>
    <row r="64" spans="1:9" ht="52.8" x14ac:dyDescent="0.3">
      <c r="A64" s="14">
        <v>27</v>
      </c>
      <c r="B64" s="2"/>
      <c r="C64" s="2"/>
      <c r="D64" s="15" t="s">
        <v>22</v>
      </c>
      <c r="E64" s="19" t="s">
        <v>73</v>
      </c>
      <c r="F64" s="18" t="s">
        <v>8</v>
      </c>
      <c r="G64" s="5"/>
      <c r="H64" s="18">
        <v>2</v>
      </c>
      <c r="I64" s="17">
        <f t="shared" si="8"/>
        <v>0</v>
      </c>
    </row>
    <row r="65" spans="1:9" ht="39.6" x14ac:dyDescent="0.3">
      <c r="A65" s="14">
        <v>28</v>
      </c>
      <c r="B65" s="1"/>
      <c r="C65" s="1"/>
      <c r="D65" s="15" t="s">
        <v>16</v>
      </c>
      <c r="E65" s="19" t="s">
        <v>23</v>
      </c>
      <c r="F65" s="18" t="s">
        <v>9</v>
      </c>
      <c r="G65" s="5"/>
      <c r="H65" s="18">
        <v>2</v>
      </c>
      <c r="I65" s="17">
        <f t="shared" si="8"/>
        <v>0</v>
      </c>
    </row>
    <row r="66" spans="1:9" x14ac:dyDescent="0.3">
      <c r="A66" s="14">
        <v>29</v>
      </c>
      <c r="B66" s="1"/>
      <c r="C66" s="1"/>
      <c r="D66" s="15" t="s">
        <v>17</v>
      </c>
      <c r="E66" s="20" t="s">
        <v>17</v>
      </c>
      <c r="F66" s="18" t="s">
        <v>18</v>
      </c>
      <c r="G66" s="5"/>
      <c r="H66" s="18">
        <v>16</v>
      </c>
      <c r="I66" s="17">
        <f t="shared" si="8"/>
        <v>0</v>
      </c>
    </row>
    <row r="67" spans="1:9" ht="15" thickBot="1" x14ac:dyDescent="0.35">
      <c r="A67" s="14">
        <v>30</v>
      </c>
      <c r="B67" s="1"/>
      <c r="C67" s="1"/>
      <c r="D67" s="15" t="s">
        <v>12</v>
      </c>
      <c r="E67" s="19" t="s">
        <v>12</v>
      </c>
      <c r="F67" s="18" t="s">
        <v>9</v>
      </c>
      <c r="G67" s="5"/>
      <c r="H67" s="18">
        <v>2</v>
      </c>
      <c r="I67" s="17">
        <f t="shared" si="8"/>
        <v>0</v>
      </c>
    </row>
    <row r="68" spans="1:9" ht="15.6" x14ac:dyDescent="0.3">
      <c r="A68" s="12"/>
      <c r="B68" s="3"/>
      <c r="C68" s="3"/>
      <c r="D68" s="13"/>
      <c r="E68" s="13" t="s">
        <v>50</v>
      </c>
      <c r="F68" s="13"/>
      <c r="G68" s="3"/>
      <c r="H68" s="13"/>
      <c r="I68" s="13"/>
    </row>
    <row r="69" spans="1:9" ht="59.4" customHeight="1" x14ac:dyDescent="0.3">
      <c r="A69" s="14">
        <v>31</v>
      </c>
      <c r="B69" s="2"/>
      <c r="C69" s="4"/>
      <c r="D69" s="15" t="s">
        <v>54</v>
      </c>
      <c r="E69" s="16" t="s">
        <v>90</v>
      </c>
      <c r="F69" s="14" t="s">
        <v>8</v>
      </c>
      <c r="G69" s="5"/>
      <c r="H69" s="14">
        <v>2</v>
      </c>
      <c r="I69" s="17">
        <f t="shared" ref="I69:I84" si="9">H69*G69</f>
        <v>0</v>
      </c>
    </row>
    <row r="70" spans="1:9" ht="34.200000000000003" customHeight="1" x14ac:dyDescent="0.3">
      <c r="A70" s="14">
        <v>32</v>
      </c>
      <c r="B70" s="1"/>
      <c r="C70" s="1"/>
      <c r="D70" s="15" t="s">
        <v>55</v>
      </c>
      <c r="E70" s="19" t="s">
        <v>91</v>
      </c>
      <c r="F70" s="18" t="s">
        <v>8</v>
      </c>
      <c r="G70" s="5"/>
      <c r="H70" s="18">
        <v>2</v>
      </c>
      <c r="I70" s="17">
        <f t="shared" si="9"/>
        <v>0</v>
      </c>
    </row>
    <row r="71" spans="1:9" ht="92.4" x14ac:dyDescent="0.3">
      <c r="A71" s="14">
        <v>33</v>
      </c>
      <c r="B71" s="2"/>
      <c r="C71" s="2"/>
      <c r="D71" s="15" t="s">
        <v>33</v>
      </c>
      <c r="E71" s="19" t="s">
        <v>75</v>
      </c>
      <c r="F71" s="18" t="s">
        <v>8</v>
      </c>
      <c r="G71" s="5"/>
      <c r="H71" s="18">
        <v>1</v>
      </c>
      <c r="I71" s="17">
        <f t="shared" si="9"/>
        <v>0</v>
      </c>
    </row>
    <row r="72" spans="1:9" ht="120.6" customHeight="1" x14ac:dyDescent="0.3">
      <c r="A72" s="14">
        <v>34</v>
      </c>
      <c r="B72" s="1"/>
      <c r="C72" s="1"/>
      <c r="D72" s="15" t="s">
        <v>36</v>
      </c>
      <c r="E72" s="19" t="s">
        <v>92</v>
      </c>
      <c r="F72" s="18" t="s">
        <v>8</v>
      </c>
      <c r="G72" s="5"/>
      <c r="H72" s="18">
        <v>1</v>
      </c>
      <c r="I72" s="17">
        <f t="shared" si="9"/>
        <v>0</v>
      </c>
    </row>
    <row r="73" spans="1:9" ht="60.6" customHeight="1" x14ac:dyDescent="0.3">
      <c r="A73" s="14">
        <v>35</v>
      </c>
      <c r="B73" s="2"/>
      <c r="C73" s="2"/>
      <c r="D73" s="15" t="s">
        <v>34</v>
      </c>
      <c r="E73" s="19" t="s">
        <v>35</v>
      </c>
      <c r="F73" s="18" t="s">
        <v>8</v>
      </c>
      <c r="G73" s="5"/>
      <c r="H73" s="18">
        <v>1</v>
      </c>
      <c r="I73" s="17">
        <f t="shared" si="9"/>
        <v>0</v>
      </c>
    </row>
    <row r="74" spans="1:9" ht="153.6" customHeight="1" x14ac:dyDescent="0.3">
      <c r="A74" s="14">
        <v>36</v>
      </c>
      <c r="B74" s="2"/>
      <c r="C74" s="2"/>
      <c r="D74" s="15" t="s">
        <v>37</v>
      </c>
      <c r="E74" s="16" t="s">
        <v>109</v>
      </c>
      <c r="F74" s="18" t="s">
        <v>8</v>
      </c>
      <c r="G74" s="5"/>
      <c r="H74" s="18">
        <v>1</v>
      </c>
      <c r="I74" s="17">
        <f t="shared" si="9"/>
        <v>0</v>
      </c>
    </row>
    <row r="75" spans="1:9" ht="367.8" customHeight="1" x14ac:dyDescent="0.3">
      <c r="A75" s="14">
        <v>37</v>
      </c>
      <c r="B75" s="2"/>
      <c r="C75" s="2"/>
      <c r="D75" s="15" t="s">
        <v>66</v>
      </c>
      <c r="E75" s="16" t="s">
        <v>110</v>
      </c>
      <c r="F75" s="18" t="s">
        <v>8</v>
      </c>
      <c r="G75" s="5"/>
      <c r="H75" s="18">
        <v>1</v>
      </c>
      <c r="I75" s="17">
        <f t="shared" si="9"/>
        <v>0</v>
      </c>
    </row>
    <row r="76" spans="1:9" ht="73.2" customHeight="1" x14ac:dyDescent="0.3">
      <c r="A76" s="14">
        <v>38</v>
      </c>
      <c r="B76" s="2"/>
      <c r="C76" s="2"/>
      <c r="D76" s="15" t="s">
        <v>67</v>
      </c>
      <c r="E76" s="19" t="s">
        <v>93</v>
      </c>
      <c r="F76" s="18" t="s">
        <v>8</v>
      </c>
      <c r="G76" s="5"/>
      <c r="H76" s="18">
        <v>1</v>
      </c>
      <c r="I76" s="17">
        <f t="shared" si="9"/>
        <v>0</v>
      </c>
    </row>
    <row r="77" spans="1:9" ht="76.8" customHeight="1" x14ac:dyDescent="0.3">
      <c r="A77" s="14">
        <v>39</v>
      </c>
      <c r="B77" s="2"/>
      <c r="C77" s="2"/>
      <c r="D77" s="15" t="s">
        <v>42</v>
      </c>
      <c r="E77" s="20" t="s">
        <v>43</v>
      </c>
      <c r="F77" s="18" t="s">
        <v>8</v>
      </c>
      <c r="G77" s="5"/>
      <c r="H77" s="18">
        <v>1</v>
      </c>
      <c r="I77" s="17">
        <f t="shared" si="9"/>
        <v>0</v>
      </c>
    </row>
    <row r="78" spans="1:9" ht="26.4" x14ac:dyDescent="0.3">
      <c r="A78" s="14">
        <v>40</v>
      </c>
      <c r="B78" s="2"/>
      <c r="C78" s="2"/>
      <c r="D78" s="15" t="s">
        <v>11</v>
      </c>
      <c r="E78" s="20" t="s">
        <v>44</v>
      </c>
      <c r="F78" s="18" t="s">
        <v>8</v>
      </c>
      <c r="G78" s="5"/>
      <c r="H78" s="18">
        <v>1</v>
      </c>
      <c r="I78" s="17">
        <f t="shared" si="9"/>
        <v>0</v>
      </c>
    </row>
    <row r="79" spans="1:9" ht="39.6" x14ac:dyDescent="0.3">
      <c r="A79" s="14">
        <v>41</v>
      </c>
      <c r="B79" s="2"/>
      <c r="C79" s="2"/>
      <c r="D79" s="15" t="s">
        <v>56</v>
      </c>
      <c r="E79" s="19" t="s">
        <v>57</v>
      </c>
      <c r="F79" s="18" t="s">
        <v>8</v>
      </c>
      <c r="G79" s="5"/>
      <c r="H79" s="18">
        <v>9</v>
      </c>
      <c r="I79" s="17">
        <f t="shared" si="9"/>
        <v>0</v>
      </c>
    </row>
    <row r="80" spans="1:9" ht="26.4" x14ac:dyDescent="0.3">
      <c r="A80" s="14">
        <v>42</v>
      </c>
      <c r="B80" s="2"/>
      <c r="C80" s="2"/>
      <c r="D80" s="15" t="s">
        <v>39</v>
      </c>
      <c r="E80" s="20" t="s">
        <v>58</v>
      </c>
      <c r="F80" s="18" t="s">
        <v>8</v>
      </c>
      <c r="G80" s="5"/>
      <c r="H80" s="18">
        <v>1</v>
      </c>
      <c r="I80" s="17">
        <f t="shared" si="9"/>
        <v>0</v>
      </c>
    </row>
    <row r="81" spans="1:9" ht="201.6" customHeight="1" x14ac:dyDescent="0.3">
      <c r="A81" s="14">
        <v>43</v>
      </c>
      <c r="B81" s="2"/>
      <c r="C81" s="2"/>
      <c r="D81" s="15" t="s">
        <v>63</v>
      </c>
      <c r="E81" s="20" t="s">
        <v>64</v>
      </c>
      <c r="F81" s="18" t="s">
        <v>8</v>
      </c>
      <c r="G81" s="5"/>
      <c r="H81" s="18">
        <v>1</v>
      </c>
      <c r="I81" s="17">
        <f t="shared" si="9"/>
        <v>0</v>
      </c>
    </row>
    <row r="82" spans="1:9" ht="160.94999999999999" customHeight="1" x14ac:dyDescent="0.3">
      <c r="A82" s="14">
        <v>44</v>
      </c>
      <c r="B82" s="2"/>
      <c r="C82" s="2"/>
      <c r="D82" s="15" t="s">
        <v>65</v>
      </c>
      <c r="E82" s="20" t="s">
        <v>94</v>
      </c>
      <c r="F82" s="18" t="s">
        <v>8</v>
      </c>
      <c r="G82" s="5"/>
      <c r="H82" s="18">
        <v>2</v>
      </c>
      <c r="I82" s="17">
        <f t="shared" ref="I82" si="10">H82*G82</f>
        <v>0</v>
      </c>
    </row>
    <row r="83" spans="1:9" ht="49.2" customHeight="1" x14ac:dyDescent="0.3">
      <c r="A83" s="14">
        <v>45</v>
      </c>
      <c r="B83" s="2"/>
      <c r="C83" s="2"/>
      <c r="D83" s="15" t="s">
        <v>59</v>
      </c>
      <c r="E83" s="20" t="s">
        <v>95</v>
      </c>
      <c r="F83" s="18" t="s">
        <v>8</v>
      </c>
      <c r="G83" s="5"/>
      <c r="H83" s="18">
        <v>1</v>
      </c>
      <c r="I83" s="17">
        <f t="shared" si="9"/>
        <v>0</v>
      </c>
    </row>
    <row r="84" spans="1:9" ht="37.200000000000003" customHeight="1" x14ac:dyDescent="0.3">
      <c r="A84" s="14">
        <v>46</v>
      </c>
      <c r="B84" s="2"/>
      <c r="C84" s="2"/>
      <c r="D84" s="15" t="s">
        <v>61</v>
      </c>
      <c r="E84" s="20" t="s">
        <v>62</v>
      </c>
      <c r="F84" s="18" t="s">
        <v>8</v>
      </c>
      <c r="G84" s="5"/>
      <c r="H84" s="18">
        <v>1</v>
      </c>
      <c r="I84" s="17">
        <f t="shared" si="9"/>
        <v>0</v>
      </c>
    </row>
    <row r="85" spans="1:9" x14ac:dyDescent="0.3">
      <c r="A85" s="14">
        <v>47</v>
      </c>
      <c r="B85" s="1"/>
      <c r="C85" s="1"/>
      <c r="D85" s="15" t="s">
        <v>47</v>
      </c>
      <c r="E85" s="19" t="s">
        <v>48</v>
      </c>
      <c r="F85" s="18" t="s">
        <v>9</v>
      </c>
      <c r="G85" s="5"/>
      <c r="H85" s="18">
        <v>1</v>
      </c>
      <c r="I85" s="17">
        <f t="shared" ref="I85:I89" si="11">H85*G85</f>
        <v>0</v>
      </c>
    </row>
    <row r="86" spans="1:9" ht="26.4" x14ac:dyDescent="0.3">
      <c r="A86" s="14">
        <v>48</v>
      </c>
      <c r="B86" s="1"/>
      <c r="C86" s="1"/>
      <c r="D86" s="15" t="s">
        <v>49</v>
      </c>
      <c r="E86" s="16" t="s">
        <v>96</v>
      </c>
      <c r="F86" s="18" t="s">
        <v>9</v>
      </c>
      <c r="G86" s="5"/>
      <c r="H86" s="18">
        <v>1</v>
      </c>
      <c r="I86" s="17">
        <f t="shared" si="11"/>
        <v>0</v>
      </c>
    </row>
    <row r="87" spans="1:9" x14ac:dyDescent="0.3">
      <c r="A87" s="14">
        <v>49</v>
      </c>
      <c r="B87" s="1"/>
      <c r="C87" s="1"/>
      <c r="D87" s="15" t="s">
        <v>45</v>
      </c>
      <c r="E87" s="16" t="s">
        <v>69</v>
      </c>
      <c r="F87" s="18" t="s">
        <v>8</v>
      </c>
      <c r="G87" s="5"/>
      <c r="H87" s="18">
        <v>1</v>
      </c>
      <c r="I87" s="17">
        <f t="shared" si="11"/>
        <v>0</v>
      </c>
    </row>
    <row r="88" spans="1:9" x14ac:dyDescent="0.3">
      <c r="A88" s="14">
        <v>50</v>
      </c>
      <c r="B88" s="1"/>
      <c r="C88" s="1"/>
      <c r="D88" s="15" t="s">
        <v>17</v>
      </c>
      <c r="E88" s="20" t="s">
        <v>17</v>
      </c>
      <c r="F88" s="18" t="s">
        <v>18</v>
      </c>
      <c r="G88" s="5"/>
      <c r="H88" s="18">
        <v>160</v>
      </c>
      <c r="I88" s="17">
        <f t="shared" si="11"/>
        <v>0</v>
      </c>
    </row>
    <row r="89" spans="1:9" ht="15" thickBot="1" x14ac:dyDescent="0.35">
      <c r="A89" s="14">
        <v>51</v>
      </c>
      <c r="B89" s="1"/>
      <c r="C89" s="1"/>
      <c r="D89" s="15" t="s">
        <v>46</v>
      </c>
      <c r="E89" s="20" t="s">
        <v>46</v>
      </c>
      <c r="F89" s="18" t="s">
        <v>18</v>
      </c>
      <c r="G89" s="5"/>
      <c r="H89" s="18">
        <v>40</v>
      </c>
      <c r="I89" s="17">
        <f t="shared" si="11"/>
        <v>0</v>
      </c>
    </row>
    <row r="90" spans="1:9" ht="15.6" x14ac:dyDescent="0.3">
      <c r="A90" s="12"/>
      <c r="B90" s="3"/>
      <c r="C90" s="3"/>
      <c r="D90" s="13"/>
      <c r="E90" s="13" t="s">
        <v>51</v>
      </c>
      <c r="F90" s="13"/>
      <c r="G90" s="3"/>
      <c r="H90" s="13"/>
      <c r="I90" s="13"/>
    </row>
    <row r="91" spans="1:9" ht="60.6" customHeight="1" x14ac:dyDescent="0.3">
      <c r="A91" s="14">
        <v>31</v>
      </c>
      <c r="B91" s="2"/>
      <c r="C91" s="4"/>
      <c r="D91" s="15" t="s">
        <v>54</v>
      </c>
      <c r="E91" s="16" t="s">
        <v>97</v>
      </c>
      <c r="F91" s="14" t="s">
        <v>8</v>
      </c>
      <c r="G91" s="5"/>
      <c r="H91" s="14">
        <v>2</v>
      </c>
      <c r="I91" s="17">
        <f t="shared" ref="I91:I111" si="12">H91*G91</f>
        <v>0</v>
      </c>
    </row>
    <row r="92" spans="1:9" ht="26.4" x14ac:dyDescent="0.3">
      <c r="A92" s="14">
        <v>32</v>
      </c>
      <c r="B92" s="1"/>
      <c r="C92" s="1"/>
      <c r="D92" s="15" t="s">
        <v>55</v>
      </c>
      <c r="E92" s="19" t="s">
        <v>77</v>
      </c>
      <c r="F92" s="18" t="s">
        <v>8</v>
      </c>
      <c r="G92" s="5"/>
      <c r="H92" s="18">
        <v>2</v>
      </c>
      <c r="I92" s="17">
        <f t="shared" si="12"/>
        <v>0</v>
      </c>
    </row>
    <row r="93" spans="1:9" ht="92.4" x14ac:dyDescent="0.3">
      <c r="A93" s="14">
        <v>33</v>
      </c>
      <c r="B93" s="2"/>
      <c r="C93" s="2"/>
      <c r="D93" s="15" t="s">
        <v>33</v>
      </c>
      <c r="E93" s="19" t="s">
        <v>75</v>
      </c>
      <c r="F93" s="18" t="s">
        <v>8</v>
      </c>
      <c r="G93" s="5"/>
      <c r="H93" s="18">
        <v>1</v>
      </c>
      <c r="I93" s="17">
        <f t="shared" si="12"/>
        <v>0</v>
      </c>
    </row>
    <row r="94" spans="1:9" ht="120" customHeight="1" x14ac:dyDescent="0.3">
      <c r="A94" s="14">
        <v>34</v>
      </c>
      <c r="B94" s="1"/>
      <c r="C94" s="1"/>
      <c r="D94" s="15" t="s">
        <v>36</v>
      </c>
      <c r="E94" s="19" t="s">
        <v>92</v>
      </c>
      <c r="F94" s="18" t="s">
        <v>8</v>
      </c>
      <c r="G94" s="5"/>
      <c r="H94" s="18">
        <v>1</v>
      </c>
      <c r="I94" s="17">
        <f t="shared" si="12"/>
        <v>0</v>
      </c>
    </row>
    <row r="95" spans="1:9" ht="63" customHeight="1" x14ac:dyDescent="0.3">
      <c r="A95" s="14">
        <v>35</v>
      </c>
      <c r="B95" s="2"/>
      <c r="C95" s="2"/>
      <c r="D95" s="15" t="s">
        <v>34</v>
      </c>
      <c r="E95" s="19" t="s">
        <v>35</v>
      </c>
      <c r="F95" s="18" t="s">
        <v>8</v>
      </c>
      <c r="G95" s="5"/>
      <c r="H95" s="18">
        <v>1</v>
      </c>
      <c r="I95" s="17">
        <f t="shared" si="12"/>
        <v>0</v>
      </c>
    </row>
    <row r="96" spans="1:9" ht="133.80000000000001" customHeight="1" x14ac:dyDescent="0.3">
      <c r="A96" s="14">
        <v>36</v>
      </c>
      <c r="B96" s="2"/>
      <c r="C96" s="2"/>
      <c r="D96" s="15" t="s">
        <v>37</v>
      </c>
      <c r="E96" s="16" t="s">
        <v>74</v>
      </c>
      <c r="F96" s="18" t="s">
        <v>8</v>
      </c>
      <c r="G96" s="5"/>
      <c r="H96" s="18">
        <v>1</v>
      </c>
      <c r="I96" s="17">
        <f t="shared" si="12"/>
        <v>0</v>
      </c>
    </row>
    <row r="97" spans="1:9" ht="374.4" customHeight="1" x14ac:dyDescent="0.3">
      <c r="A97" s="14">
        <v>37</v>
      </c>
      <c r="B97" s="2"/>
      <c r="C97" s="2"/>
      <c r="D97" s="15" t="s">
        <v>66</v>
      </c>
      <c r="E97" s="16" t="s">
        <v>111</v>
      </c>
      <c r="F97" s="18" t="s">
        <v>8</v>
      </c>
      <c r="G97" s="5"/>
      <c r="H97" s="18">
        <v>1</v>
      </c>
      <c r="I97" s="17">
        <f t="shared" si="12"/>
        <v>0</v>
      </c>
    </row>
    <row r="98" spans="1:9" ht="73.2" customHeight="1" x14ac:dyDescent="0.3">
      <c r="A98" s="14">
        <v>38</v>
      </c>
      <c r="B98" s="2"/>
      <c r="C98" s="2"/>
      <c r="D98" s="15" t="s">
        <v>67</v>
      </c>
      <c r="E98" s="19" t="s">
        <v>93</v>
      </c>
      <c r="F98" s="18" t="s">
        <v>8</v>
      </c>
      <c r="G98" s="5"/>
      <c r="H98" s="18">
        <v>1</v>
      </c>
      <c r="I98" s="17">
        <f t="shared" si="12"/>
        <v>0</v>
      </c>
    </row>
    <row r="99" spans="1:9" ht="76.8" customHeight="1" x14ac:dyDescent="0.3">
      <c r="A99" s="14">
        <v>39</v>
      </c>
      <c r="B99" s="2"/>
      <c r="C99" s="2"/>
      <c r="D99" s="15" t="s">
        <v>42</v>
      </c>
      <c r="E99" s="20" t="s">
        <v>43</v>
      </c>
      <c r="F99" s="18" t="s">
        <v>8</v>
      </c>
      <c r="G99" s="5"/>
      <c r="H99" s="18">
        <v>1</v>
      </c>
      <c r="I99" s="17">
        <f t="shared" si="12"/>
        <v>0</v>
      </c>
    </row>
    <row r="100" spans="1:9" ht="26.4" x14ac:dyDescent="0.3">
      <c r="A100" s="14">
        <v>40</v>
      </c>
      <c r="B100" s="2"/>
      <c r="C100" s="2"/>
      <c r="D100" s="15" t="s">
        <v>11</v>
      </c>
      <c r="E100" s="20" t="s">
        <v>44</v>
      </c>
      <c r="F100" s="18" t="s">
        <v>8</v>
      </c>
      <c r="G100" s="5"/>
      <c r="H100" s="18">
        <v>1</v>
      </c>
      <c r="I100" s="17">
        <f t="shared" si="12"/>
        <v>0</v>
      </c>
    </row>
    <row r="101" spans="1:9" ht="39.6" x14ac:dyDescent="0.3">
      <c r="A101" s="14">
        <v>41</v>
      </c>
      <c r="B101" s="2"/>
      <c r="C101" s="2"/>
      <c r="D101" s="15" t="s">
        <v>56</v>
      </c>
      <c r="E101" s="19" t="s">
        <v>57</v>
      </c>
      <c r="F101" s="18" t="s">
        <v>8</v>
      </c>
      <c r="G101" s="5"/>
      <c r="H101" s="18">
        <v>9</v>
      </c>
      <c r="I101" s="17">
        <f t="shared" si="12"/>
        <v>0</v>
      </c>
    </row>
    <row r="102" spans="1:9" ht="26.4" x14ac:dyDescent="0.3">
      <c r="A102" s="14">
        <v>42</v>
      </c>
      <c r="B102" s="2"/>
      <c r="C102" s="2"/>
      <c r="D102" s="15" t="s">
        <v>39</v>
      </c>
      <c r="E102" s="20" t="s">
        <v>58</v>
      </c>
      <c r="F102" s="18" t="s">
        <v>8</v>
      </c>
      <c r="G102" s="5"/>
      <c r="H102" s="18">
        <v>1</v>
      </c>
      <c r="I102" s="17">
        <f t="shared" si="12"/>
        <v>0</v>
      </c>
    </row>
    <row r="103" spans="1:9" ht="212.4" customHeight="1" x14ac:dyDescent="0.3">
      <c r="A103" s="14">
        <v>43</v>
      </c>
      <c r="B103" s="2"/>
      <c r="C103" s="2"/>
      <c r="D103" s="15" t="s">
        <v>63</v>
      </c>
      <c r="E103" s="20" t="s">
        <v>98</v>
      </c>
      <c r="F103" s="18" t="s">
        <v>8</v>
      </c>
      <c r="G103" s="5"/>
      <c r="H103" s="18">
        <v>1</v>
      </c>
      <c r="I103" s="17">
        <f t="shared" si="12"/>
        <v>0</v>
      </c>
    </row>
    <row r="104" spans="1:9" ht="163.19999999999999" customHeight="1" x14ac:dyDescent="0.3">
      <c r="A104" s="14">
        <v>44</v>
      </c>
      <c r="B104" s="2"/>
      <c r="C104" s="2"/>
      <c r="D104" s="15" t="s">
        <v>65</v>
      </c>
      <c r="E104" s="20" t="s">
        <v>94</v>
      </c>
      <c r="F104" s="18" t="s">
        <v>8</v>
      </c>
      <c r="G104" s="5"/>
      <c r="H104" s="18">
        <v>2</v>
      </c>
      <c r="I104" s="17">
        <f t="shared" si="12"/>
        <v>0</v>
      </c>
    </row>
    <row r="105" spans="1:9" ht="46.2" customHeight="1" x14ac:dyDescent="0.3">
      <c r="A105" s="14">
        <v>45</v>
      </c>
      <c r="B105" s="2"/>
      <c r="C105" s="2"/>
      <c r="D105" s="15" t="s">
        <v>59</v>
      </c>
      <c r="E105" s="20" t="s">
        <v>60</v>
      </c>
      <c r="F105" s="18" t="s">
        <v>8</v>
      </c>
      <c r="G105" s="5"/>
      <c r="H105" s="18">
        <v>1</v>
      </c>
      <c r="I105" s="17">
        <f t="shared" si="12"/>
        <v>0</v>
      </c>
    </row>
    <row r="106" spans="1:9" ht="33" customHeight="1" x14ac:dyDescent="0.3">
      <c r="A106" s="14">
        <v>46</v>
      </c>
      <c r="B106" s="2"/>
      <c r="C106" s="2"/>
      <c r="D106" s="15" t="s">
        <v>61</v>
      </c>
      <c r="E106" s="20" t="s">
        <v>78</v>
      </c>
      <c r="F106" s="18" t="s">
        <v>8</v>
      </c>
      <c r="G106" s="5"/>
      <c r="H106" s="18">
        <v>1</v>
      </c>
      <c r="I106" s="17">
        <f t="shared" si="12"/>
        <v>0</v>
      </c>
    </row>
    <row r="107" spans="1:9" x14ac:dyDescent="0.3">
      <c r="A107" s="14">
        <v>47</v>
      </c>
      <c r="B107" s="18"/>
      <c r="C107" s="18"/>
      <c r="D107" s="15" t="s">
        <v>47</v>
      </c>
      <c r="E107" s="19" t="s">
        <v>48</v>
      </c>
      <c r="F107" s="18" t="s">
        <v>9</v>
      </c>
      <c r="G107" s="5"/>
      <c r="H107" s="18">
        <v>1</v>
      </c>
      <c r="I107" s="17">
        <f t="shared" si="12"/>
        <v>0</v>
      </c>
    </row>
    <row r="108" spans="1:9" ht="26.4" x14ac:dyDescent="0.3">
      <c r="A108" s="14">
        <v>48</v>
      </c>
      <c r="B108" s="18"/>
      <c r="C108" s="18"/>
      <c r="D108" s="15" t="s">
        <v>49</v>
      </c>
      <c r="E108" s="16" t="s">
        <v>96</v>
      </c>
      <c r="F108" s="18" t="s">
        <v>9</v>
      </c>
      <c r="G108" s="5"/>
      <c r="H108" s="18">
        <v>1</v>
      </c>
      <c r="I108" s="17">
        <f t="shared" si="12"/>
        <v>0</v>
      </c>
    </row>
    <row r="109" spans="1:9" x14ac:dyDescent="0.3">
      <c r="A109" s="14">
        <v>49</v>
      </c>
      <c r="B109" s="18"/>
      <c r="C109" s="18"/>
      <c r="D109" s="15" t="s">
        <v>45</v>
      </c>
      <c r="E109" s="16" t="s">
        <v>69</v>
      </c>
      <c r="F109" s="18" t="s">
        <v>8</v>
      </c>
      <c r="G109" s="5"/>
      <c r="H109" s="18">
        <v>1</v>
      </c>
      <c r="I109" s="17">
        <f t="shared" si="12"/>
        <v>0</v>
      </c>
    </row>
    <row r="110" spans="1:9" x14ac:dyDescent="0.3">
      <c r="A110" s="14">
        <v>50</v>
      </c>
      <c r="B110" s="18"/>
      <c r="C110" s="18"/>
      <c r="D110" s="15" t="s">
        <v>17</v>
      </c>
      <c r="E110" s="20" t="s">
        <v>17</v>
      </c>
      <c r="F110" s="18" t="s">
        <v>18</v>
      </c>
      <c r="G110" s="5"/>
      <c r="H110" s="18">
        <v>160</v>
      </c>
      <c r="I110" s="17">
        <f t="shared" si="12"/>
        <v>0</v>
      </c>
    </row>
    <row r="111" spans="1:9" ht="15" thickBot="1" x14ac:dyDescent="0.35">
      <c r="A111" s="14">
        <v>51</v>
      </c>
      <c r="B111" s="18"/>
      <c r="C111" s="18"/>
      <c r="D111" s="15" t="s">
        <v>46</v>
      </c>
      <c r="E111" s="20" t="s">
        <v>46</v>
      </c>
      <c r="F111" s="18" t="s">
        <v>18</v>
      </c>
      <c r="G111" s="5"/>
      <c r="H111" s="18">
        <v>40</v>
      </c>
      <c r="I111" s="17">
        <f t="shared" si="12"/>
        <v>0</v>
      </c>
    </row>
    <row r="112" spans="1:9" ht="15.6" x14ac:dyDescent="0.3">
      <c r="A112" s="12"/>
      <c r="B112" s="13"/>
      <c r="C112" s="13"/>
      <c r="D112" s="13"/>
      <c r="E112" s="13" t="s">
        <v>70</v>
      </c>
      <c r="F112" s="13"/>
      <c r="G112" s="3"/>
      <c r="H112" s="13"/>
      <c r="I112" s="13"/>
    </row>
    <row r="113" spans="1:9" x14ac:dyDescent="0.3">
      <c r="A113" s="21">
        <v>52</v>
      </c>
      <c r="B113" s="18"/>
      <c r="C113" s="18"/>
      <c r="D113" s="22" t="s">
        <v>99</v>
      </c>
      <c r="E113" s="23"/>
      <c r="F113" s="18" t="s">
        <v>8</v>
      </c>
      <c r="G113" s="5"/>
      <c r="H113" s="18">
        <v>15</v>
      </c>
      <c r="I113" s="24">
        <f t="shared" ref="I113:I122" si="13">H113*G113</f>
        <v>0</v>
      </c>
    </row>
    <row r="114" spans="1:9" x14ac:dyDescent="0.3">
      <c r="A114" s="21">
        <v>53</v>
      </c>
      <c r="B114" s="18"/>
      <c r="C114" s="18"/>
      <c r="D114" s="22" t="s">
        <v>100</v>
      </c>
      <c r="E114" s="23"/>
      <c r="F114" s="18" t="s">
        <v>8</v>
      </c>
      <c r="G114" s="5"/>
      <c r="H114" s="18">
        <v>15</v>
      </c>
      <c r="I114" s="24">
        <f t="shared" si="13"/>
        <v>0</v>
      </c>
    </row>
    <row r="115" spans="1:9" x14ac:dyDescent="0.3">
      <c r="A115" s="21">
        <v>54</v>
      </c>
      <c r="B115" s="18"/>
      <c r="C115" s="18"/>
      <c r="D115" s="22" t="s">
        <v>101</v>
      </c>
      <c r="E115" s="23"/>
      <c r="F115" s="18" t="s">
        <v>8</v>
      </c>
      <c r="G115" s="5"/>
      <c r="H115" s="18">
        <v>1</v>
      </c>
      <c r="I115" s="24">
        <f t="shared" si="13"/>
        <v>0</v>
      </c>
    </row>
    <row r="116" spans="1:9" x14ac:dyDescent="0.3">
      <c r="A116" s="21">
        <v>55</v>
      </c>
      <c r="B116" s="18"/>
      <c r="C116" s="18"/>
      <c r="D116" s="22" t="s">
        <v>102</v>
      </c>
      <c r="E116" s="23"/>
      <c r="F116" s="18" t="s">
        <v>18</v>
      </c>
      <c r="G116" s="5"/>
      <c r="H116" s="18">
        <v>25</v>
      </c>
      <c r="I116" s="24">
        <f t="shared" si="13"/>
        <v>0</v>
      </c>
    </row>
    <row r="117" spans="1:9" x14ac:dyDescent="0.3">
      <c r="A117" s="21">
        <v>56</v>
      </c>
      <c r="B117" s="18"/>
      <c r="C117" s="18"/>
      <c r="D117" s="22" t="s">
        <v>103</v>
      </c>
      <c r="E117" s="23"/>
      <c r="F117" s="18" t="s">
        <v>18</v>
      </c>
      <c r="G117" s="5"/>
      <c r="H117" s="18">
        <v>50</v>
      </c>
      <c r="I117" s="24">
        <f t="shared" si="13"/>
        <v>0</v>
      </c>
    </row>
    <row r="118" spans="1:9" x14ac:dyDescent="0.3">
      <c r="A118" s="21">
        <v>57</v>
      </c>
      <c r="B118" s="18"/>
      <c r="C118" s="18"/>
      <c r="D118" s="22" t="s">
        <v>104</v>
      </c>
      <c r="E118" s="23"/>
      <c r="F118" s="18" t="s">
        <v>8</v>
      </c>
      <c r="G118" s="5"/>
      <c r="H118" s="18">
        <v>1</v>
      </c>
      <c r="I118" s="24">
        <f t="shared" si="13"/>
        <v>0</v>
      </c>
    </row>
    <row r="119" spans="1:9" x14ac:dyDescent="0.3">
      <c r="A119" s="21">
        <v>58</v>
      </c>
      <c r="B119" s="18"/>
      <c r="C119" s="18"/>
      <c r="D119" s="22" t="s">
        <v>71</v>
      </c>
      <c r="E119" s="23"/>
      <c r="F119" s="18" t="s">
        <v>8</v>
      </c>
      <c r="G119" s="5"/>
      <c r="H119" s="18">
        <v>1</v>
      </c>
      <c r="I119" s="24">
        <f t="shared" si="13"/>
        <v>0</v>
      </c>
    </row>
    <row r="120" spans="1:9" x14ac:dyDescent="0.3">
      <c r="A120" s="21">
        <v>59</v>
      </c>
      <c r="B120" s="18"/>
      <c r="C120" s="18"/>
      <c r="D120" s="22" t="s">
        <v>105</v>
      </c>
      <c r="E120" s="23"/>
      <c r="F120" s="18" t="s">
        <v>8</v>
      </c>
      <c r="G120" s="5"/>
      <c r="H120" s="18">
        <v>1</v>
      </c>
      <c r="I120" s="24">
        <f t="shared" si="13"/>
        <v>0</v>
      </c>
    </row>
    <row r="121" spans="1:9" x14ac:dyDescent="0.3">
      <c r="A121" s="21">
        <v>60</v>
      </c>
      <c r="B121" s="18"/>
      <c r="C121" s="18"/>
      <c r="D121" s="22" t="s">
        <v>106</v>
      </c>
      <c r="E121" s="23"/>
      <c r="F121" s="18" t="s">
        <v>8</v>
      </c>
      <c r="G121" s="5"/>
      <c r="H121" s="18">
        <v>1</v>
      </c>
      <c r="I121" s="24">
        <f t="shared" si="13"/>
        <v>0</v>
      </c>
    </row>
    <row r="122" spans="1:9" ht="15" thickBot="1" x14ac:dyDescent="0.35">
      <c r="A122" s="21">
        <v>61</v>
      </c>
      <c r="B122" s="18"/>
      <c r="C122" s="18"/>
      <c r="D122" s="25" t="s">
        <v>72</v>
      </c>
      <c r="E122" s="26"/>
      <c r="F122" s="18" t="s">
        <v>8</v>
      </c>
      <c r="G122" s="5"/>
      <c r="H122" s="18">
        <v>1</v>
      </c>
      <c r="I122" s="24">
        <f t="shared" si="13"/>
        <v>0</v>
      </c>
    </row>
    <row r="123" spans="1:9" ht="15.75" customHeight="1" x14ac:dyDescent="0.3">
      <c r="A123" s="27" t="s">
        <v>20</v>
      </c>
      <c r="B123" s="27"/>
      <c r="C123" s="27"/>
      <c r="D123" s="27"/>
      <c r="E123" s="27"/>
      <c r="F123" s="27"/>
      <c r="G123" s="27"/>
      <c r="H123" s="27"/>
      <c r="I123" s="28">
        <f>SUM(I5:I122)</f>
        <v>0</v>
      </c>
    </row>
    <row r="124" spans="1:9" ht="15" thickBot="1" x14ac:dyDescent="0.35">
      <c r="A124" s="29"/>
      <c r="B124" s="29"/>
      <c r="C124" s="29"/>
      <c r="D124" s="29"/>
      <c r="E124" s="29"/>
      <c r="F124" s="29"/>
      <c r="G124" s="29"/>
      <c r="H124" s="29"/>
      <c r="I124" s="30"/>
    </row>
  </sheetData>
  <sheetProtection algorithmName="SHA-512" hashValue="dQf6UPJKY8dz+qTBRWKglGOb6UC5dRP8ONTCEmLjZMn6YcdpI4PM00YgpORuI3pJSuNRLl1a/UNgOF/4uman4A==" saltValue="BZua9TuybgNMk5139TSU1Q==" spinCount="100000" sheet="1" objects="1" scenarios="1" formatCells="0" formatColumns="0" formatRows="0"/>
  <mergeCells count="13">
    <mergeCell ref="A2:I2"/>
    <mergeCell ref="A123:H124"/>
    <mergeCell ref="I123:I124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D122:E122"/>
  </mergeCells>
  <pageMargins left="0.7" right="0.7" top="0.78740157499999996" bottom="0.78740157499999996" header="0.3" footer="0.3"/>
  <pageSetup paperSize="9" scale="6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_x0020_p_x0159_ed_x00e1_n_x00ed__x0020_na_x0020_PO xmlns="5330c55d-c059-4878-b03e-386dab4640e9" xsi:nil="true"/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E6AA85-357A-41C8-80EA-CF448F391D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DEB56D-20CD-4266-B243-2064127C1FE6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4C059EC2-D4D8-4F6A-BF88-7382BDAAEB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Kohoutová Marketa</dc:creator>
  <cp:lastModifiedBy>Kohoutová Marketa</cp:lastModifiedBy>
  <cp:lastPrinted>2018-02-27T10:32:09Z</cp:lastPrinted>
  <dcterms:created xsi:type="dcterms:W3CDTF">2017-05-17T08:50:03Z</dcterms:created>
  <dcterms:modified xsi:type="dcterms:W3CDTF">2022-06-08T10:53:04Z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