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<sst xmlns="http://schemas.openxmlformats.org/spreadsheetml/2006/main" count="28" uniqueCount="27">
  <si>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od km</t>
  </si>
  <si>
    <t xml:space="preserve">do km </t>
  </si>
  <si>
    <t>délka (m)</t>
  </si>
  <si>
    <t>podíl dle délky</t>
  </si>
  <si>
    <t>cena</t>
  </si>
  <si>
    <t>Oprava lesní cesty Od Šáchovce</t>
  </si>
  <si>
    <t>celkem</t>
  </si>
  <si>
    <t>HMG výstavby</t>
  </si>
  <si>
    <t>termín</t>
  </si>
  <si>
    <t>počet TP</t>
  </si>
  <si>
    <t>počet HS</t>
  </si>
  <si>
    <t>(ks)</t>
  </si>
  <si>
    <t>zahájení</t>
  </si>
  <si>
    <t>dokončení</t>
  </si>
  <si>
    <t>nejdéle 10 prac.dnů od podpisu SOD</t>
  </si>
  <si>
    <t>do: 16.12.2022</t>
  </si>
  <si>
    <t>od: 02.01.2022</t>
  </si>
  <si>
    <t>do: 31.03.2023</t>
  </si>
  <si>
    <t xml:space="preserve">od: 03.04.2023 </t>
  </si>
  <si>
    <t>do: 31.05.2023</t>
  </si>
  <si>
    <t>úsek  - staničení, délka</t>
  </si>
  <si>
    <t>etapa - úsek</t>
  </si>
  <si>
    <t>TP = trubní propust</t>
  </si>
  <si>
    <t>HS = hospodářský sjezd</t>
  </si>
  <si>
    <t>vyplň hodnotu</t>
  </si>
  <si>
    <t>cena celkem:</t>
  </si>
  <si>
    <t>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</si>
</sst>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 CE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/>
    <xf numFmtId="0" fontId="4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0" fontId="5" fillId="0" borderId="0" xfId="0" applyFont="1" applyProtection="1">
      <protection/>
    </xf>
    <xf numFmtId="0" fontId="6" fillId="0" borderId="1" xfId="0" applyFont="1" applyBorder="1" applyProtection="1"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0" fillId="0" borderId="1" xfId="0" applyBorder="1" applyProtection="1"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9" fontId="0" fillId="0" borderId="1" xfId="20" applyFont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6" xfId="0" applyBorder="1" applyProtection="1">
      <protection/>
    </xf>
    <xf numFmtId="165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54973-F589-439E-B61E-FEE4F7201D00}">
  <dimension ref="B1:K14"/>
  <sheetViews>
    <sheetView tabSelected="1" workbookViewId="0" topLeftCell="A1">
      <selection activeCell="H3" sqref="H3"/>
    </sheetView>
  </sheetViews>
  <sheetFormatPr defaultColWidth="9.140625" defaultRowHeight="15"/>
  <cols>
    <col min="1" max="1" width="9.140625" style="2" customWidth="1"/>
    <col min="2" max="2" width="11.7109375" style="2" bestFit="1" customWidth="1"/>
    <col min="3" max="3" width="19.7109375" style="2" customWidth="1"/>
    <col min="4" max="8" width="13.7109375" style="2" customWidth="1"/>
    <col min="9" max="9" width="14.00390625" style="2" bestFit="1" customWidth="1"/>
    <col min="10" max="11" width="10.7109375" style="2" customWidth="1"/>
    <col min="12" max="16384" width="9.140625" style="2" customWidth="1"/>
  </cols>
  <sheetData>
    <row r="1" spans="2:7" ht="21">
      <c r="B1" s="1" t="s">
        <v>5</v>
      </c>
      <c r="D1" s="3"/>
      <c r="E1" s="3"/>
      <c r="F1" s="3"/>
      <c r="G1" s="3"/>
    </row>
    <row r="2" spans="2:7" ht="15">
      <c r="B2" s="3"/>
      <c r="D2" s="3"/>
      <c r="E2" s="3"/>
      <c r="F2" s="3"/>
      <c r="G2" s="3"/>
    </row>
    <row r="3" spans="2:9" ht="18.75">
      <c r="B3" s="4"/>
      <c r="D3" s="3"/>
      <c r="E3" s="3"/>
      <c r="F3" s="3"/>
      <c r="G3" s="30" t="s">
        <v>25</v>
      </c>
      <c r="H3" s="28" t="s">
        <v>24</v>
      </c>
      <c r="I3" s="29" t="s">
        <v>26</v>
      </c>
    </row>
    <row r="4" spans="2:8" ht="15">
      <c r="B4" s="3"/>
      <c r="D4" s="3"/>
      <c r="E4" s="3"/>
      <c r="F4" s="3"/>
      <c r="G4" s="3"/>
      <c r="H4" s="5"/>
    </row>
    <row r="5" spans="2:8" ht="15.75">
      <c r="B5" s="6" t="s">
        <v>7</v>
      </c>
      <c r="D5" s="3"/>
      <c r="E5" s="3"/>
      <c r="F5" s="3"/>
      <c r="G5" s="3"/>
      <c r="H5" s="5"/>
    </row>
    <row r="6" spans="2:11" ht="15" customHeight="1">
      <c r="B6" s="7" t="s">
        <v>21</v>
      </c>
      <c r="C6" s="8" t="s">
        <v>8</v>
      </c>
      <c r="D6" s="8"/>
      <c r="E6" s="9" t="s">
        <v>20</v>
      </c>
      <c r="F6" s="10"/>
      <c r="G6" s="11"/>
      <c r="H6" s="12" t="s">
        <v>3</v>
      </c>
      <c r="I6" s="13" t="s">
        <v>4</v>
      </c>
      <c r="J6" s="14" t="s">
        <v>9</v>
      </c>
      <c r="K6" s="14" t="s">
        <v>10</v>
      </c>
    </row>
    <row r="7" spans="2:11" ht="15">
      <c r="B7" s="15"/>
      <c r="C7" s="14" t="s">
        <v>12</v>
      </c>
      <c r="D7" s="14" t="s">
        <v>13</v>
      </c>
      <c r="E7" s="16" t="s">
        <v>0</v>
      </c>
      <c r="F7" s="16" t="s">
        <v>1</v>
      </c>
      <c r="G7" s="16" t="s">
        <v>2</v>
      </c>
      <c r="H7" s="17"/>
      <c r="I7" s="18"/>
      <c r="J7" s="16" t="s">
        <v>11</v>
      </c>
      <c r="K7" s="16" t="s">
        <v>11</v>
      </c>
    </row>
    <row r="8" spans="2:11" ht="30">
      <c r="B8" s="19">
        <v>1</v>
      </c>
      <c r="C8" s="20" t="s">
        <v>14</v>
      </c>
      <c r="D8" s="21" t="s">
        <v>15</v>
      </c>
      <c r="E8" s="22">
        <f>+F9</f>
        <v>2.27</v>
      </c>
      <c r="F8" s="22">
        <v>3.457</v>
      </c>
      <c r="G8" s="23">
        <f>1000*(F8-E8)</f>
        <v>1186.9999999999998</v>
      </c>
      <c r="H8" s="24">
        <f>+G8/$G$11</f>
        <v>0.343361295921319</v>
      </c>
      <c r="I8" s="25" t="e">
        <f>+H8*$H$3</f>
        <v>#VALUE!</v>
      </c>
      <c r="J8" s="26">
        <v>4</v>
      </c>
      <c r="K8" s="26">
        <v>6</v>
      </c>
    </row>
    <row r="9" spans="2:11" ht="30" customHeight="1">
      <c r="B9" s="19">
        <v>2</v>
      </c>
      <c r="C9" s="21" t="s">
        <v>16</v>
      </c>
      <c r="D9" s="21" t="s">
        <v>17</v>
      </c>
      <c r="E9" s="22">
        <f>+F10</f>
        <v>0.859</v>
      </c>
      <c r="F9" s="22">
        <v>2.27</v>
      </c>
      <c r="G9" s="23">
        <f aca="true" t="shared" si="0" ref="G9:G10">1000*(F9-E9)</f>
        <v>1411</v>
      </c>
      <c r="H9" s="24">
        <f>+G9/$G$11</f>
        <v>0.4081573618744576</v>
      </c>
      <c r="I9" s="25" t="e">
        <f>+H9*$H$3</f>
        <v>#VALUE!</v>
      </c>
      <c r="J9" s="26">
        <v>4</v>
      </c>
      <c r="K9" s="26">
        <v>6</v>
      </c>
    </row>
    <row r="10" spans="2:11" ht="30" customHeight="1">
      <c r="B10" s="19">
        <v>3</v>
      </c>
      <c r="C10" s="21" t="s">
        <v>18</v>
      </c>
      <c r="D10" s="21" t="s">
        <v>19</v>
      </c>
      <c r="E10" s="22">
        <v>0</v>
      </c>
      <c r="F10" s="22">
        <v>0.859</v>
      </c>
      <c r="G10" s="23">
        <f>1000*(F10-E10)</f>
        <v>859</v>
      </c>
      <c r="H10" s="24">
        <f>+G10/$G$11</f>
        <v>0.24848134220422333</v>
      </c>
      <c r="I10" s="25" t="e">
        <f>+H10*$H$3</f>
        <v>#VALUE!</v>
      </c>
      <c r="J10" s="26">
        <v>3</v>
      </c>
      <c r="K10" s="26">
        <v>7</v>
      </c>
    </row>
    <row r="11" spans="4:11" ht="15">
      <c r="D11" s="27"/>
      <c r="E11" s="19" t="s">
        <v>6</v>
      </c>
      <c r="F11" s="21"/>
      <c r="G11" s="23">
        <f>SUM(G8:G10)</f>
        <v>3457</v>
      </c>
      <c r="H11" s="23"/>
      <c r="I11" s="25" t="e">
        <f>SUM(I8:I10)</f>
        <v>#VALUE!</v>
      </c>
      <c r="J11" s="26">
        <f>SUM(J8:J10)</f>
        <v>11</v>
      </c>
      <c r="K11" s="26">
        <f>SUM(K8:K10)</f>
        <v>19</v>
      </c>
    </row>
    <row r="13" ht="15">
      <c r="C13" s="2" t="s">
        <v>22</v>
      </c>
    </row>
    <row r="14" ht="15">
      <c r="C14" s="2" t="s">
        <v>23</v>
      </c>
    </row>
  </sheetData>
  <sheetProtection algorithmName="SHA-512" hashValue="DFE2uN/rFZWpdyUhQthK/jNYmJ2Hhu4J/Hh7sg982xlQoMGlrBz6elBi7fiZerNLMLFrSh9LHs3+2DvTEb8kOg==" saltValue="RkXt0WzP2wCh0oiphr7jkQ==" spinCount="100000" sheet="1" objects="1" scenarios="1" selectLockedCells="1"/>
  <mergeCells count="3">
    <mergeCell ref="H6:H7"/>
    <mergeCell ref="E6:G6"/>
    <mergeCell ref="C6:D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2022-09-30T12:04:51Z</cp:lastPrinted>
  <dcterms:created xsi:type="dcterms:W3CDTF">2022-09-30T11:41:18Z</dcterms:created>
  <dcterms:modified xsi:type="dcterms:W3CDTF">2022-10-03T12:46:12Z</dcterms:modified>
  <cp:category/>
  <cp:version/>
  <cp:contentType/>
  <cp:contentStatus/>
</cp:coreProperties>
</file>