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65431" yWindow="65431" windowWidth="23250" windowHeight="12600" activeTab="0"/>
  </bookViews>
  <sheets>
    <sheet name="5_PH 1,95 mil." sheetId="1" r:id="rId1"/>
  </sheets>
  <definedNames>
    <definedName name="_xlnm.Print_Area" localSheetId="0">'5_PH 1,95 mil.'!$A$1:$J$106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<sst xmlns="http://schemas.openxmlformats.org/spreadsheetml/2006/main" count="327" uniqueCount="185">
  <si>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</si>
  <si>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</si>
  <si>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</si>
  <si>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</si>
  <si>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</si>
  <si>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</si>
  <si>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g</t>
  </si>
  <si>
    <t>ml</t>
  </si>
  <si>
    <t>mg</t>
  </si>
  <si>
    <t>Muscone</t>
  </si>
  <si>
    <t>Cyclopentadecanone</t>
  </si>
  <si>
    <t xml:space="preserve">alpha-HCH 13C6 </t>
  </si>
  <si>
    <t>zadavatel nestanovil</t>
  </si>
  <si>
    <t>Nabídková cena celkem</t>
  </si>
  <si>
    <t>Zataroside B</t>
  </si>
  <si>
    <t>analytický standard, 90+%</t>
  </si>
  <si>
    <t>(−)-Sinigrin hydrate</t>
  </si>
  <si>
    <t>analytický standard, prášek</t>
  </si>
  <si>
    <t>Sinalbin potassium salt</t>
  </si>
  <si>
    <t>referenční materiál, prášek</t>
  </si>
  <si>
    <t>Glucobrassicin potassium salt</t>
  </si>
  <si>
    <t>Glucoerucin potassium salt</t>
  </si>
  <si>
    <t>Clopyralid</t>
  </si>
  <si>
    <t>Clopyralid-13C3</t>
  </si>
  <si>
    <t>Oxamyl</t>
  </si>
  <si>
    <t>Oxamyl-13C3</t>
  </si>
  <si>
    <t>Acetamiprid-d3</t>
  </si>
  <si>
    <t>Boscalid</t>
  </si>
  <si>
    <t>Boscalid-d4</t>
  </si>
  <si>
    <t>Difenoconazol</t>
  </si>
  <si>
    <t>Difenoconazole-(4-chlorophenoxy-d4)</t>
  </si>
  <si>
    <t>Pendimethalin</t>
  </si>
  <si>
    <t>Pendimethalin-d5</t>
  </si>
  <si>
    <t>Propamocarb</t>
  </si>
  <si>
    <t>Propamocarb-(propyl-d7)</t>
  </si>
  <si>
    <t>Aclonifen</t>
  </si>
  <si>
    <t>Aclonifen-d5</t>
  </si>
  <si>
    <t>Ginsenoside Rb2</t>
  </si>
  <si>
    <t>5'-Uridylic acid</t>
  </si>
  <si>
    <t>Inosine 5'-monophosphate</t>
  </si>
  <si>
    <t>Tartaric acid</t>
  </si>
  <si>
    <t>Oxalic acid</t>
  </si>
  <si>
    <t>D-(+)-Cellobiose</t>
  </si>
  <si>
    <t>β-Gentiobiose</t>
  </si>
  <si>
    <t>Sophorose</t>
  </si>
  <si>
    <t>Cadaverine</t>
  </si>
  <si>
    <t>analytický standard, viscous liquid</t>
  </si>
  <si>
    <t>Chlorogenic acid</t>
  </si>
  <si>
    <t>3-O-Feruloylquinic Acid</t>
  </si>
  <si>
    <t>Isobutyric acid</t>
  </si>
  <si>
    <t>analytický standard, liquid</t>
  </si>
  <si>
    <t>Propionic acid</t>
  </si>
  <si>
    <t>L-Ornithine monohydrochloride</t>
  </si>
  <si>
    <t>37 Component FAME Mix</t>
  </si>
  <si>
    <t>standard směsi mastných kyselin v dichlormethanu</t>
  </si>
  <si>
    <t>Pesticidy - mix</t>
  </si>
  <si>
    <t>analytický standard, mix pesticidů (alpha-HCH, beta-HCH, gama-HCH, delta-HCH, 2,4'-DDE, 2,4'-DDD, 2,4'-DDT, 4,4'-DDE, 4,4'-DDD, 4,4'-DDT), 100 µg/ml, cyklohexan</t>
  </si>
  <si>
    <t>Polycyklické aromatické uhlovodíky - mix</t>
  </si>
  <si>
    <t>analytický standard, mix 16 polycyklických aromatických uhlovodíků (Acenaften, Acenaftylen, Anthracen, Benz(a)anthracen, Benzo(a)pyren, Benzo(b)fluoranthen, Benzo(g,h,i)perylen, Benzo(k)fluoranthen, Chrysen, Dibenz(a,h)anthracen, Fluoranthen, Fluoren, Indeno(1,2,3-cd)pyren, naftalen, fenantren, pyren), 100 µg/ml, cyklohexan</t>
  </si>
  <si>
    <t>Polycyklické aromatické uhlovodíky - mix - deuterované</t>
  </si>
  <si>
    <t xml:space="preserve">analytický standard, Polycyklické aromatické uhlovodíky - mix - deuterované (Acenaphthene D10, Acenaphthylene D8, Anthracene D10, Benzo(a)pyrene D12, Benzo(b)fluoranthene D12, Benzo(g,h,i)perylene D12, Benzo(k)fluoranthene D12, Benzo[a]anthracene D12, Chrysene D12, Dibenzo(a,h)anthracene D14, Fluoranthene D10, Fluorene D10, Indeno(1,2,3-c,d)pyrene D12, Naphthalene D8, Phenanthrene D10, Pyrene-d10), 100 µg/ml, cyklohexan </t>
  </si>
  <si>
    <t>NAPHTHALEN (13C6, 99%)</t>
  </si>
  <si>
    <t>analytický standard, NAPHTHALEN (13C6, 99%), 100 µg/ml v nonanu</t>
  </si>
  <si>
    <t xml:space="preserve">PHENANTHREN (13C6, 99%) </t>
  </si>
  <si>
    <t>analytický standard, PHENANTHREN (13C6, 99%), 100 µg/ml v nonanu</t>
  </si>
  <si>
    <t>FLUORANTHEN (13C6, 99%)</t>
  </si>
  <si>
    <t>analytický standard, FLUORANTHEN (13C6, 99%), 100 µg/ml v nonanu</t>
  </si>
  <si>
    <t xml:space="preserve">BENZO[A]PYREN (13C4, 99%) </t>
  </si>
  <si>
    <t>analytický standard, BENZO[A]PYREN (13C4, 99%), 100 µg/ml v nonanu</t>
  </si>
  <si>
    <t xml:space="preserve">BENZO[GHI]PERYLEN (13C12, 99%) </t>
  </si>
  <si>
    <t xml:space="preserve">analytický standard, BENZO[GHI]PERYLEN (13C12, 99%), 100 µg/ml v nonanu </t>
  </si>
  <si>
    <t>Polychlorované bifenyly - mix</t>
  </si>
  <si>
    <t>analytický standard, Polychlorované bifenyly - mix (PCB28, PCB52, PCB101, PCB138, PCB118, PCB152, PCB180), 100 µg/ml, cyklohexan</t>
  </si>
  <si>
    <t>PCB 116-d5</t>
  </si>
  <si>
    <t>analytický standard, PCB 116-d5, 100 µg/ml v isooctanu</t>
  </si>
  <si>
    <t>analytický standard, PCB 116-d5, 10 µg/ml v cyklohexanu</t>
  </si>
  <si>
    <t>Mix deuterovaných PCB</t>
  </si>
  <si>
    <t>analytický standard, Mix deuterovaných PCB (PCB-28-d4, PCB-52-d3, PCB-101-d3), 100 μg/mL v n-nonanu</t>
  </si>
  <si>
    <t xml:space="preserve">PCB-28 (13C12, 99%) </t>
  </si>
  <si>
    <t>analytický standard, 2,4,4'-TRICB (PCB-28) (13C12, 99%), 100 μg/mL v n-nonanu</t>
  </si>
  <si>
    <t>Směs pesticidů</t>
  </si>
  <si>
    <t>analytický standard, směs pesticidů pro GC, standardy, analytické standardy v balení, 203 sloučenin každá v koncentraci 100 µg/ml v cyclohexanu</t>
  </si>
  <si>
    <t>ks</t>
  </si>
  <si>
    <t xml:space="preserve">alpha-HCH-d6 </t>
  </si>
  <si>
    <t xml:space="preserve">analytický standard, alpha-HCH-d6, 100 µg/ml v cyklohexanu, </t>
  </si>
  <si>
    <t>analytický standard, alpha-HCH 13C6, 100 µg/m lv cyclohexanu</t>
  </si>
  <si>
    <t>HCB</t>
  </si>
  <si>
    <t>analytický standard, hexachlorobenzene, 100 µg/ml v cyclohexanu</t>
  </si>
  <si>
    <t xml:space="preserve">Hexachlorobenzene-13C6 </t>
  </si>
  <si>
    <t>analytický standard, hexachlorobenzene-13C6, 100 µg/ml v cyclohexanu</t>
  </si>
  <si>
    <t xml:space="preserve">4,4'-DDD-d8 </t>
  </si>
  <si>
    <t>analytický standard, 4,4'-DDD-d8, 100 µg/mL v isooktanu</t>
  </si>
  <si>
    <t>2,4'-DDE-d8 (dichloropropyl-d4)</t>
  </si>
  <si>
    <t>analytický standard, 2,4'-DDE-d8 (dichloropropyl-d4), 100 µg/mL v acetonu</t>
  </si>
  <si>
    <t xml:space="preserve">4,4'-DDE D8 </t>
  </si>
  <si>
    <t>analytický standard, 4,4'-DDE D8, 100 µg/mL v acetonu</t>
  </si>
  <si>
    <t xml:space="preserve">2,4'-DDT D8 </t>
  </si>
  <si>
    <t>analytický standard, 2,4'-DDT D8, 100 µg/mL v isooktanu</t>
  </si>
  <si>
    <t xml:space="preserve">4,4´-DDT-d8 </t>
  </si>
  <si>
    <t>analytický standard, 4,4´-DDT-d8, 100 µg/ml v cyclohexanu</t>
  </si>
  <si>
    <t xml:space="preserve">4,4'-DDT (-¹³C12, 99 %) </t>
  </si>
  <si>
    <t>analytický standard, 4,4'-DDT (-¹³C12, 99 %), 100 µg/ml v nonanu</t>
  </si>
  <si>
    <t>Musk sloučeniny - mix</t>
  </si>
  <si>
    <t>analytický standard, musk sloučeniny - mix (Cashmeran, Celestolid, Galaxolid, Musk ambrette, Musk keton, Musk mosken, Musk tibeten, Musk xylen, Phantolid, Tonalid, Traseolid), 100 µg/ml v cyclohexanu</t>
  </si>
  <si>
    <t>Tonalide-d3</t>
  </si>
  <si>
    <t>analytický standard, Tonalide-d3, 100 µg/ml v cyclohexanu</t>
  </si>
  <si>
    <t xml:space="preserve">Musk xylene D15 </t>
  </si>
  <si>
    <t>analytický standard, Musk xylene D15, 100 µg/mL v acetonu</t>
  </si>
  <si>
    <t>Musk Ambrette-d4</t>
  </si>
  <si>
    <t xml:space="preserve">analytický standard, Musk Ambrette-d4, prášek, </t>
  </si>
  <si>
    <t>analytický standard, Muscone, 100 µg/ml v cyclohexanu</t>
  </si>
  <si>
    <t>Lysmeral</t>
  </si>
  <si>
    <t>analytický standard, Lysmeral (2-(4-tert.-Butylbenzyl)-propionaldehyde), 100 µg/ml v cyclohexanu</t>
  </si>
  <si>
    <t>Ambrettolide</t>
  </si>
  <si>
    <t>analytický standard, Ambrettolide (ω-6-Hexadecenlactone), prášek, ≥98%</t>
  </si>
  <si>
    <t>analytický standard, Cyclopentadecanone (exaltolide, Pentadecanolide), 98%</t>
  </si>
  <si>
    <t>Musk NN</t>
  </si>
  <si>
    <t>analytický standard, Musk NN (Ethylene brassylate, Musk T), 100 µg/ml v cyclohexanu</t>
  </si>
  <si>
    <t>Versalide</t>
  </si>
  <si>
    <t>analytický standard, Versalide, 100 µg/ml v cyclohexanu</t>
  </si>
  <si>
    <t>OTNE</t>
  </si>
  <si>
    <t>Fosfátové retardanty hoření - mix</t>
  </si>
  <si>
    <t>analytický standard, Fosfátové retardanty hoření - mix 10 sloučenin (TIBP, TBP, TCPP,  TCEP,  TDCIPP, TEHP, TBOEP, EHDP, TMPP, TPHP), 15 μg/ml v isooctanu</t>
  </si>
  <si>
    <t>PBB-Mix</t>
  </si>
  <si>
    <t>směs mono- a dekabromovaných sloučenin (BB3, BB15, BB18, BB52, BB103, BB153, BB180, BB194, BB206, BB209), 30 μg/ml v toluenu</t>
  </si>
  <si>
    <t>PBDE mix</t>
  </si>
  <si>
    <t>analytický standard, bromované difenyl ethery, směs mono- a dekabromovaných sloučenin (BDE3, BDE15, BDE35, BDE66, BDE99, BDE154, BDE190,  BDE196, BDE208, BDE209), 500 μg/ml v toluenu</t>
  </si>
  <si>
    <t>PBDE-Mix interních standardů</t>
  </si>
  <si>
    <t>analytický standard, Bromované difenyl ethery, PBDE-Mix interních standardů (4'-F-BDE-2 (monobromo), 3'-F-BDE-7 (dibromo), 2'-F-BDE-28 (tribromo), 6-F-BDE-47 (tetrabromo), 3-F-BDE-100 (pentabromo), 4'-F-BDE-160 (hexabromo), 3-F-BDE-183 (heptabromo),  2,4'-F2
-BDE-199 (octabromo), 4'-F-BDE-208 (nonabromo)), 50 µg/mL v toluenu</t>
  </si>
  <si>
    <t>Triphenyl phosphat-d15</t>
  </si>
  <si>
    <t>analytický standard, Triphenyl phosphat-d15, 100 µg/mL v isooctanu nebo v jiném rozpouštědle mísitelným s hexanem</t>
  </si>
  <si>
    <t>BDE-207 (13C12, 99%)</t>
  </si>
  <si>
    <t>C7 - C40 alkany</t>
  </si>
  <si>
    <t>analytický standard, C7 - C40 směs alkanů, 1000 μg/mL v hexanu</t>
  </si>
  <si>
    <t>n-Dekan-d22</t>
  </si>
  <si>
    <t>analytický standard, n-Dekan-d22, 100 μg/mL v cyklohexanu</t>
  </si>
  <si>
    <t xml:space="preserve">n-Hexadekan-d34 </t>
  </si>
  <si>
    <t>analytický standard, n-Hexadekan-d34, 100 μg/mL v cyklohexanu</t>
  </si>
  <si>
    <t>n-Triakontan-d62</t>
  </si>
  <si>
    <t>analytický standard, n-Triacontan-d62, 100 μg/mL v cyklohexanu</t>
  </si>
  <si>
    <t xml:space="preserve">n-Dotriakontan-d66 </t>
  </si>
  <si>
    <t>analytický standard, n-Dotriakontan-d66, 100 μg/mL v cyklohexanu</t>
  </si>
  <si>
    <t xml:space="preserve">EPA 8270 B/N Surrogat Mix </t>
  </si>
  <si>
    <t>analytický standard, EPA 8270 B/N Surrogate Mix (2-Fluorobiphenyl, Nitrobenzene D5, p-Terphenyl D14), 1000 µg/mL v dichloromethanu</t>
  </si>
  <si>
    <t>Kyselina nonadekanová</t>
  </si>
  <si>
    <t>analytický standard, Kyselina nonadekanová, 99%, prášek</t>
  </si>
  <si>
    <t>Amantadine D15</t>
  </si>
  <si>
    <t>Triclosan 13C6</t>
  </si>
  <si>
    <t>Trospium D8 chloride</t>
  </si>
  <si>
    <t>N-desmethyl tramadol d3</t>
  </si>
  <si>
    <t>O-desmethyl tramadol d6</t>
  </si>
  <si>
    <t>O-desmethyl venlafaxine d6</t>
  </si>
  <si>
    <t>Carbamazepine 10,11-epoxide</t>
  </si>
  <si>
    <t>Testovací směs pro GC</t>
  </si>
  <si>
    <t>analytický standard, zkušební směs 2 pro apolární kapilární kolony podle Groba, směs D(−)-2,3-butanediol, decan, dicyclohexylamin, 2,6-dimethylanilin, 2,6-dimethylphenol, 2-ethylcaproiková kyselina, methyl decanoat, methyl laurat, methyl undecanoat, 1-octanol and dodecan v hexanu and methylene chloridu</t>
  </si>
  <si>
    <t>Sada kalibračních roztoků pro pH</t>
  </si>
  <si>
    <t>Cyanidin 3-glucoside chloride</t>
  </si>
  <si>
    <t>Cyanidin chloride</t>
  </si>
  <si>
    <t>Paracetamol</t>
  </si>
  <si>
    <t>Diclofenac, sodium salt</t>
  </si>
  <si>
    <t>Carbamazepin</t>
  </si>
  <si>
    <t>Rutin</t>
  </si>
  <si>
    <t>Escin</t>
  </si>
  <si>
    <t>Atropin</t>
  </si>
  <si>
    <t>≥99% (TLC), prášek</t>
  </si>
  <si>
    <t>Genistein</t>
  </si>
  <si>
    <t>≥98% (HPLC), prášek</t>
  </si>
  <si>
    <t>Genistin</t>
  </si>
  <si>
    <t>≥95% (HPLC), prášek</t>
  </si>
  <si>
    <t>Daidzein</t>
  </si>
  <si>
    <t>≥98%, prášek</t>
  </si>
  <si>
    <t>kalibrační roztoky pro pH; s certifikátem; jednotlivé sáčky; hodnoty 4,01 - 7,00 - 10,00; vyhovující kalibraci NIST</t>
  </si>
  <si>
    <r>
      <t xml:space="preserve">Množství </t>
    </r>
    <r>
      <rPr>
        <i/>
        <sz val="10"/>
        <color theme="1"/>
        <rFont val="Calibri"/>
        <family val="2"/>
      </rPr>
      <t>(předpokládané)</t>
    </r>
  </si>
  <si>
    <r>
      <t xml:space="preserve">Jednotková cena v Kč bez DPH </t>
    </r>
    <r>
      <rPr>
        <i/>
        <sz val="10"/>
        <color theme="1"/>
        <rFont val="Calibri"/>
        <family val="2"/>
      </rPr>
      <t>(jednotka viz sloupec D)</t>
    </r>
  </si>
  <si>
    <r>
      <t xml:space="preserve">Celková cena v Kč bez DPH </t>
    </r>
    <r>
      <rPr>
        <i/>
        <sz val="10"/>
        <color theme="1"/>
        <rFont val="Calibri"/>
        <family val="2"/>
      </rPr>
      <t>(sloupec E x sloupec G)</t>
    </r>
  </si>
  <si>
    <t xml:space="preserve">katalog. č. </t>
  </si>
  <si>
    <t>min 98 %, referenční látka pro HPLC; prášek</t>
  </si>
  <si>
    <t>referenční standard dle evropského lékopisu; vhodný pro HPLC i GC; prášek</t>
  </si>
  <si>
    <t>min 98,5%, HPLC standard; prášek</t>
  </si>
  <si>
    <t>min 99 %, HPLC standard; prášek</t>
  </si>
  <si>
    <t>min 95 %, referenční látka pro HPLC; prášek</t>
  </si>
  <si>
    <t>min 75 %, prim. referenční látka pro HPLC; prášek</t>
  </si>
  <si>
    <t xml:space="preserve">analytický standard, prášek, CAS 131-99-7
</t>
  </si>
  <si>
    <t>analytický standard, OTNE (Tetramethyl acetyloktahydronaftalen), 100 µg/ml v cyclohexanu, CAS 54464-57-2</t>
  </si>
  <si>
    <t>analytický standard, 2,2',3,3',4,4',5,6,6'-NONABDE = BDE-207 (13C12, 99%), 50 µg/mL v nonanu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</si>
</sst>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444444"/>
      <name val="Calibri"/>
      <family val="2"/>
    </font>
    <font>
      <sz val="10"/>
      <color rgb="FF222222"/>
      <name val="Calibri"/>
      <family val="2"/>
    </font>
    <font>
      <sz val="10"/>
      <color rgb="FF4E4E4E"/>
      <name val="Calibri"/>
      <family val="2"/>
    </font>
    <font>
      <sz val="10"/>
      <color rgb="FF33333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10" xfId="0" applyFont="1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1" fontId="13" fillId="0" borderId="1" xfId="2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1" xfId="0" applyFont="1" applyBorder="1"/>
    <xf numFmtId="0" fontId="4" fillId="0" borderId="8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8" xfId="0" applyFont="1" applyBorder="1"/>
    <xf numFmtId="0" fontId="14" fillId="0" borderId="1" xfId="22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7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16" fillId="6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6" borderId="0" xfId="0" applyNumberFormat="1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" fontId="14" fillId="0" borderId="1" xfId="2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/>
    <xf numFmtId="0" fontId="18" fillId="0" borderId="8" xfId="0" applyFont="1" applyBorder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164" fontId="18" fillId="0" borderId="1" xfId="2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Čárka" xfId="21"/>
    <cellStyle name="Hypertextový odkaz" xfId="22"/>
  </cellStyles>
  <dxfs count="2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2"/>
  <sheetViews>
    <sheetView tabSelected="1" workbookViewId="0" topLeftCell="A49">
      <selection activeCell="F58" sqref="F58"/>
    </sheetView>
  </sheetViews>
  <sheetFormatPr defaultColWidth="9.140625" defaultRowHeight="15"/>
  <cols>
    <col min="1" max="1" width="5.00390625" style="89" customWidth="1"/>
    <col min="2" max="2" width="44.7109375" style="98" customWidth="1"/>
    <col min="3" max="3" width="40.140625" style="98" customWidth="1"/>
    <col min="4" max="4" width="9.140625" style="99" customWidth="1"/>
    <col min="5" max="5" width="11.28125" style="99" customWidth="1"/>
    <col min="6" max="6" width="9.140625" style="99" customWidth="1"/>
    <col min="7" max="7" width="9.8515625" style="95" customWidth="1"/>
    <col min="8" max="8" width="13.421875" style="95" customWidth="1"/>
    <col min="9" max="9" width="15.28125" style="95" customWidth="1"/>
    <col min="10" max="10" width="30.7109375" style="96" customWidth="1"/>
    <col min="11" max="16384" width="9.140625" style="48" customWidth="1"/>
  </cols>
  <sheetData>
    <row r="1" spans="1:10" s="43" customFormat="1" ht="76.5">
      <c r="A1" s="39" t="s">
        <v>0</v>
      </c>
      <c r="B1" s="40" t="s">
        <v>1</v>
      </c>
      <c r="C1" s="40" t="s">
        <v>2</v>
      </c>
      <c r="D1" s="40" t="s">
        <v>3</v>
      </c>
      <c r="E1" s="40" t="s">
        <v>172</v>
      </c>
      <c r="F1" s="40" t="s">
        <v>4</v>
      </c>
      <c r="G1" s="41" t="s">
        <v>173</v>
      </c>
      <c r="H1" s="41" t="s">
        <v>174</v>
      </c>
      <c r="I1" s="41" t="s">
        <v>175</v>
      </c>
      <c r="J1" s="42" t="s">
        <v>5</v>
      </c>
    </row>
    <row r="2" spans="1:10" ht="15">
      <c r="A2" s="44">
        <v>6</v>
      </c>
      <c r="B2" s="49" t="s">
        <v>14</v>
      </c>
      <c r="C2" s="34" t="s">
        <v>15</v>
      </c>
      <c r="D2" s="50" t="s">
        <v>8</v>
      </c>
      <c r="E2" s="11">
        <v>2</v>
      </c>
      <c r="F2" s="12">
        <v>1</v>
      </c>
      <c r="G2" s="46">
        <v>0</v>
      </c>
      <c r="H2" s="46">
        <f aca="true" t="shared" si="0" ref="H2:H32">SUM(G2*E2)</f>
        <v>0</v>
      </c>
      <c r="I2" s="3"/>
      <c r="J2" s="47"/>
    </row>
    <row r="3" spans="1:10" ht="15">
      <c r="A3" s="44">
        <v>8</v>
      </c>
      <c r="B3" s="37" t="s">
        <v>16</v>
      </c>
      <c r="C3" s="35" t="s">
        <v>17</v>
      </c>
      <c r="D3" s="50" t="s">
        <v>8</v>
      </c>
      <c r="E3" s="11">
        <v>10</v>
      </c>
      <c r="F3" s="12">
        <v>10</v>
      </c>
      <c r="G3" s="46">
        <v>0</v>
      </c>
      <c r="H3" s="46">
        <f t="shared" si="0"/>
        <v>0</v>
      </c>
      <c r="I3" s="3"/>
      <c r="J3" s="47"/>
    </row>
    <row r="4" spans="1:10" ht="15">
      <c r="A4" s="44">
        <v>9</v>
      </c>
      <c r="B4" s="38" t="s">
        <v>18</v>
      </c>
      <c r="C4" s="35" t="s">
        <v>19</v>
      </c>
      <c r="D4" s="50" t="s">
        <v>8</v>
      </c>
      <c r="E4" s="11">
        <v>10</v>
      </c>
      <c r="F4" s="12">
        <v>10</v>
      </c>
      <c r="G4" s="46">
        <v>0</v>
      </c>
      <c r="H4" s="46">
        <f t="shared" si="0"/>
        <v>0</v>
      </c>
      <c r="I4" s="3"/>
      <c r="J4" s="47"/>
    </row>
    <row r="5" spans="1:10" ht="15">
      <c r="A5" s="44">
        <v>10</v>
      </c>
      <c r="B5" s="49" t="s">
        <v>20</v>
      </c>
      <c r="C5" s="35" t="s">
        <v>19</v>
      </c>
      <c r="D5" s="50" t="s">
        <v>8</v>
      </c>
      <c r="E5" s="11">
        <v>10</v>
      </c>
      <c r="F5" s="12">
        <v>10</v>
      </c>
      <c r="G5" s="46">
        <v>0</v>
      </c>
      <c r="H5" s="46">
        <f t="shared" si="0"/>
        <v>0</v>
      </c>
      <c r="I5" s="3"/>
      <c r="J5" s="47"/>
    </row>
    <row r="6" spans="1:10" ht="15">
      <c r="A6" s="44">
        <v>11</v>
      </c>
      <c r="B6" s="49" t="s">
        <v>21</v>
      </c>
      <c r="C6" s="35" t="s">
        <v>19</v>
      </c>
      <c r="D6" s="50" t="s">
        <v>8</v>
      </c>
      <c r="E6" s="11">
        <v>10</v>
      </c>
      <c r="F6" s="12">
        <v>10</v>
      </c>
      <c r="G6" s="46">
        <v>0</v>
      </c>
      <c r="H6" s="46">
        <f t="shared" si="0"/>
        <v>0</v>
      </c>
      <c r="I6" s="3"/>
      <c r="J6" s="47"/>
    </row>
    <row r="7" spans="1:10" ht="15">
      <c r="A7" s="44">
        <v>12</v>
      </c>
      <c r="B7" s="49" t="s">
        <v>22</v>
      </c>
      <c r="C7" s="35" t="s">
        <v>17</v>
      </c>
      <c r="D7" s="50" t="s">
        <v>8</v>
      </c>
      <c r="E7" s="11">
        <v>250</v>
      </c>
      <c r="F7" s="12">
        <v>250</v>
      </c>
      <c r="G7" s="46">
        <v>0</v>
      </c>
      <c r="H7" s="46">
        <f t="shared" si="0"/>
        <v>0</v>
      </c>
      <c r="I7" s="3"/>
      <c r="J7" s="47"/>
    </row>
    <row r="8" spans="1:10" ht="15">
      <c r="A8" s="44">
        <v>13</v>
      </c>
      <c r="B8" s="37" t="s">
        <v>23</v>
      </c>
      <c r="C8" s="35" t="s">
        <v>17</v>
      </c>
      <c r="D8" s="50" t="s">
        <v>8</v>
      </c>
      <c r="E8" s="11">
        <v>5</v>
      </c>
      <c r="F8" s="12">
        <v>5</v>
      </c>
      <c r="G8" s="46">
        <v>0</v>
      </c>
      <c r="H8" s="46">
        <f t="shared" si="0"/>
        <v>0</v>
      </c>
      <c r="I8" s="3"/>
      <c r="J8" s="47"/>
    </row>
    <row r="9" spans="1:10" ht="15">
      <c r="A9" s="44">
        <v>14</v>
      </c>
      <c r="B9" s="49" t="s">
        <v>24</v>
      </c>
      <c r="C9" s="35" t="s">
        <v>17</v>
      </c>
      <c r="D9" s="50" t="s">
        <v>8</v>
      </c>
      <c r="E9" s="11">
        <v>100</v>
      </c>
      <c r="F9" s="12">
        <v>100</v>
      </c>
      <c r="G9" s="46">
        <v>0</v>
      </c>
      <c r="H9" s="46">
        <f t="shared" si="0"/>
        <v>0</v>
      </c>
      <c r="I9" s="3"/>
      <c r="J9" s="47"/>
    </row>
    <row r="10" spans="1:10" ht="15">
      <c r="A10" s="44">
        <v>15</v>
      </c>
      <c r="B10" s="49" t="s">
        <v>25</v>
      </c>
      <c r="C10" s="35" t="s">
        <v>17</v>
      </c>
      <c r="D10" s="50" t="s">
        <v>8</v>
      </c>
      <c r="E10" s="11">
        <v>2.5</v>
      </c>
      <c r="F10" s="51">
        <v>2.5</v>
      </c>
      <c r="G10" s="46">
        <v>0</v>
      </c>
      <c r="H10" s="46">
        <f t="shared" si="0"/>
        <v>0</v>
      </c>
      <c r="I10" s="3"/>
      <c r="J10" s="47"/>
    </row>
    <row r="11" spans="1:10" ht="15">
      <c r="A11" s="44">
        <v>16</v>
      </c>
      <c r="B11" s="52" t="s">
        <v>26</v>
      </c>
      <c r="C11" s="35" t="s">
        <v>17</v>
      </c>
      <c r="D11" s="53" t="s">
        <v>8</v>
      </c>
      <c r="E11" s="13">
        <v>2</v>
      </c>
      <c r="F11" s="14">
        <v>1</v>
      </c>
      <c r="G11" s="46">
        <v>0</v>
      </c>
      <c r="H11" s="46">
        <f t="shared" si="0"/>
        <v>0</v>
      </c>
      <c r="I11" s="3"/>
      <c r="J11" s="47"/>
    </row>
    <row r="12" spans="1:10" ht="15">
      <c r="A12" s="44">
        <v>17</v>
      </c>
      <c r="B12" s="49" t="s">
        <v>27</v>
      </c>
      <c r="C12" s="35" t="s">
        <v>17</v>
      </c>
      <c r="D12" s="50" t="s">
        <v>8</v>
      </c>
      <c r="E12" s="11">
        <v>100</v>
      </c>
      <c r="F12" s="12">
        <v>100</v>
      </c>
      <c r="G12" s="46">
        <v>0</v>
      </c>
      <c r="H12" s="46">
        <f t="shared" si="0"/>
        <v>0</v>
      </c>
      <c r="I12" s="3"/>
      <c r="J12" s="54"/>
    </row>
    <row r="13" spans="1:10" ht="15">
      <c r="A13" s="44">
        <v>18</v>
      </c>
      <c r="B13" s="49" t="s">
        <v>28</v>
      </c>
      <c r="C13" s="35" t="s">
        <v>17</v>
      </c>
      <c r="D13" s="50" t="s">
        <v>8</v>
      </c>
      <c r="E13" s="11">
        <v>2</v>
      </c>
      <c r="F13" s="12">
        <v>1</v>
      </c>
      <c r="G13" s="46">
        <v>0</v>
      </c>
      <c r="H13" s="46">
        <f t="shared" si="0"/>
        <v>0</v>
      </c>
      <c r="I13" s="4"/>
      <c r="J13" s="54"/>
    </row>
    <row r="14" spans="1:10" ht="15">
      <c r="A14" s="44">
        <v>19</v>
      </c>
      <c r="B14" s="55" t="s">
        <v>29</v>
      </c>
      <c r="C14" s="35" t="s">
        <v>17</v>
      </c>
      <c r="D14" s="53" t="s">
        <v>8</v>
      </c>
      <c r="E14" s="13">
        <v>250</v>
      </c>
      <c r="F14" s="14">
        <v>250</v>
      </c>
      <c r="G14" s="46">
        <v>0</v>
      </c>
      <c r="H14" s="46">
        <f t="shared" si="0"/>
        <v>0</v>
      </c>
      <c r="I14" s="4"/>
      <c r="J14" s="54"/>
    </row>
    <row r="15" spans="1:10" ht="15">
      <c r="A15" s="44">
        <v>20</v>
      </c>
      <c r="B15" s="37" t="s">
        <v>30</v>
      </c>
      <c r="C15" s="35" t="s">
        <v>17</v>
      </c>
      <c r="D15" s="53" t="s">
        <v>8</v>
      </c>
      <c r="E15" s="13">
        <v>5</v>
      </c>
      <c r="F15" s="14">
        <v>5</v>
      </c>
      <c r="G15" s="46">
        <v>0</v>
      </c>
      <c r="H15" s="46">
        <f t="shared" si="0"/>
        <v>0</v>
      </c>
      <c r="I15" s="4"/>
      <c r="J15" s="54"/>
    </row>
    <row r="16" spans="1:10" ht="15">
      <c r="A16" s="44">
        <v>21</v>
      </c>
      <c r="B16" s="37" t="s">
        <v>31</v>
      </c>
      <c r="C16" s="35" t="s">
        <v>17</v>
      </c>
      <c r="D16" s="50" t="s">
        <v>8</v>
      </c>
      <c r="E16" s="11">
        <v>100</v>
      </c>
      <c r="F16" s="12">
        <v>100</v>
      </c>
      <c r="G16" s="46">
        <v>0</v>
      </c>
      <c r="H16" s="46">
        <f t="shared" si="0"/>
        <v>0</v>
      </c>
      <c r="I16" s="4"/>
      <c r="J16" s="54"/>
    </row>
    <row r="17" spans="1:10" ht="15">
      <c r="A17" s="44">
        <v>22</v>
      </c>
      <c r="B17" s="52" t="s">
        <v>32</v>
      </c>
      <c r="C17" s="35" t="s">
        <v>17</v>
      </c>
      <c r="D17" s="53" t="s">
        <v>8</v>
      </c>
      <c r="E17" s="13">
        <v>2</v>
      </c>
      <c r="F17" s="14">
        <v>1</v>
      </c>
      <c r="G17" s="46">
        <v>0</v>
      </c>
      <c r="H17" s="46">
        <f t="shared" si="0"/>
        <v>0</v>
      </c>
      <c r="I17" s="4"/>
      <c r="J17" s="54"/>
    </row>
    <row r="18" spans="1:10" ht="15">
      <c r="A18" s="44">
        <v>23</v>
      </c>
      <c r="B18" s="37" t="s">
        <v>33</v>
      </c>
      <c r="C18" s="35" t="s">
        <v>17</v>
      </c>
      <c r="D18" s="53" t="s">
        <v>8</v>
      </c>
      <c r="E18" s="13">
        <v>250</v>
      </c>
      <c r="F18" s="12">
        <v>250</v>
      </c>
      <c r="G18" s="46">
        <v>0</v>
      </c>
      <c r="H18" s="46">
        <f t="shared" si="0"/>
        <v>0</v>
      </c>
      <c r="I18" s="4"/>
      <c r="J18" s="54"/>
    </row>
    <row r="19" spans="1:10" ht="15">
      <c r="A19" s="44">
        <v>24</v>
      </c>
      <c r="B19" s="37" t="s">
        <v>34</v>
      </c>
      <c r="C19" s="35" t="s">
        <v>17</v>
      </c>
      <c r="D19" s="56" t="s">
        <v>8</v>
      </c>
      <c r="E19" s="15">
        <v>5</v>
      </c>
      <c r="F19" s="16">
        <v>5</v>
      </c>
      <c r="G19" s="46">
        <v>0</v>
      </c>
      <c r="H19" s="46">
        <f t="shared" si="0"/>
        <v>0</v>
      </c>
      <c r="I19" s="4"/>
      <c r="J19" s="54"/>
    </row>
    <row r="20" spans="1:10" ht="15">
      <c r="A20" s="44">
        <v>25</v>
      </c>
      <c r="B20" s="37" t="s">
        <v>35</v>
      </c>
      <c r="C20" s="35" t="s">
        <v>17</v>
      </c>
      <c r="D20" s="50" t="s">
        <v>8</v>
      </c>
      <c r="E20" s="11">
        <v>50</v>
      </c>
      <c r="F20" s="12">
        <v>50</v>
      </c>
      <c r="G20" s="46">
        <v>0</v>
      </c>
      <c r="H20" s="46">
        <f t="shared" si="0"/>
        <v>0</v>
      </c>
      <c r="I20" s="4"/>
      <c r="J20" s="54"/>
    </row>
    <row r="21" spans="1:10" ht="15">
      <c r="A21" s="44">
        <v>26</v>
      </c>
      <c r="B21" s="52" t="s">
        <v>36</v>
      </c>
      <c r="C21" s="35" t="s">
        <v>17</v>
      </c>
      <c r="D21" s="53" t="s">
        <v>8</v>
      </c>
      <c r="E21" s="13">
        <v>5</v>
      </c>
      <c r="F21" s="12">
        <v>5</v>
      </c>
      <c r="G21" s="46">
        <v>0</v>
      </c>
      <c r="H21" s="46">
        <f t="shared" si="0"/>
        <v>0</v>
      </c>
      <c r="I21" s="4"/>
      <c r="J21" s="54"/>
    </row>
    <row r="22" spans="1:10" ht="15">
      <c r="A22" s="44">
        <v>27</v>
      </c>
      <c r="B22" s="52" t="s">
        <v>37</v>
      </c>
      <c r="C22" s="57" t="s">
        <v>17</v>
      </c>
      <c r="D22" s="53" t="s">
        <v>8</v>
      </c>
      <c r="E22" s="13">
        <v>10</v>
      </c>
      <c r="F22" s="14">
        <v>10</v>
      </c>
      <c r="G22" s="46">
        <v>0</v>
      </c>
      <c r="H22" s="46">
        <f t="shared" si="0"/>
        <v>0</v>
      </c>
      <c r="I22" s="4"/>
      <c r="J22" s="54"/>
    </row>
    <row r="23" spans="1:10" ht="15">
      <c r="A23" s="44">
        <v>28</v>
      </c>
      <c r="B23" s="58" t="s">
        <v>38</v>
      </c>
      <c r="C23" s="57" t="s">
        <v>17</v>
      </c>
      <c r="D23" s="50" t="s">
        <v>6</v>
      </c>
      <c r="E23" s="11">
        <v>1</v>
      </c>
      <c r="F23" s="12">
        <v>1</v>
      </c>
      <c r="G23" s="46">
        <v>0</v>
      </c>
      <c r="H23" s="46">
        <f t="shared" si="0"/>
        <v>0</v>
      </c>
      <c r="I23" s="4"/>
      <c r="J23" s="54"/>
    </row>
    <row r="24" spans="1:10" s="113" customFormat="1" ht="25.5">
      <c r="A24" s="105">
        <v>29</v>
      </c>
      <c r="B24" s="106" t="s">
        <v>39</v>
      </c>
      <c r="C24" s="107" t="s">
        <v>182</v>
      </c>
      <c r="D24" s="108" t="s">
        <v>6</v>
      </c>
      <c r="E24" s="109">
        <v>1</v>
      </c>
      <c r="F24" s="109">
        <v>1</v>
      </c>
      <c r="G24" s="110">
        <v>0</v>
      </c>
      <c r="H24" s="110">
        <f t="shared" si="0"/>
        <v>0</v>
      </c>
      <c r="I24" s="111"/>
      <c r="J24" s="112"/>
    </row>
    <row r="25" spans="1:10" ht="15">
      <c r="A25" s="44">
        <v>30</v>
      </c>
      <c r="B25" s="58" t="s">
        <v>40</v>
      </c>
      <c r="C25" s="57" t="s">
        <v>17</v>
      </c>
      <c r="D25" s="53" t="s">
        <v>6</v>
      </c>
      <c r="E25" s="14">
        <v>5</v>
      </c>
      <c r="F25" s="14">
        <v>5</v>
      </c>
      <c r="G25" s="46">
        <v>0</v>
      </c>
      <c r="H25" s="46">
        <f t="shared" si="0"/>
        <v>0</v>
      </c>
      <c r="I25" s="2"/>
      <c r="J25" s="2"/>
    </row>
    <row r="26" spans="1:10" ht="15">
      <c r="A26" s="44">
        <v>31</v>
      </c>
      <c r="B26" s="58" t="s">
        <v>41</v>
      </c>
      <c r="C26" s="57" t="s">
        <v>17</v>
      </c>
      <c r="D26" s="50" t="s">
        <v>6</v>
      </c>
      <c r="E26" s="12">
        <v>5</v>
      </c>
      <c r="F26" s="12">
        <v>5</v>
      </c>
      <c r="G26" s="46">
        <v>0</v>
      </c>
      <c r="H26" s="46">
        <f t="shared" si="0"/>
        <v>0</v>
      </c>
      <c r="I26" s="2"/>
      <c r="J26" s="2"/>
    </row>
    <row r="27" spans="1:10" ht="15">
      <c r="A27" s="44">
        <v>32</v>
      </c>
      <c r="B27" s="58" t="s">
        <v>42</v>
      </c>
      <c r="C27" s="57" t="s">
        <v>17</v>
      </c>
      <c r="D27" s="53" t="s">
        <v>8</v>
      </c>
      <c r="E27" s="14">
        <v>25</v>
      </c>
      <c r="F27" s="14">
        <v>25</v>
      </c>
      <c r="G27" s="46">
        <v>0</v>
      </c>
      <c r="H27" s="46">
        <f t="shared" si="0"/>
        <v>0</v>
      </c>
      <c r="I27" s="2"/>
      <c r="J27" s="47"/>
    </row>
    <row r="28" spans="1:10" ht="15">
      <c r="A28" s="44">
        <v>33</v>
      </c>
      <c r="B28" s="58" t="s">
        <v>43</v>
      </c>
      <c r="C28" s="57" t="s">
        <v>17</v>
      </c>
      <c r="D28" s="53" t="s">
        <v>8</v>
      </c>
      <c r="E28" s="14">
        <v>100</v>
      </c>
      <c r="F28" s="14">
        <v>100</v>
      </c>
      <c r="G28" s="46">
        <v>0</v>
      </c>
      <c r="H28" s="46">
        <f t="shared" si="0"/>
        <v>0</v>
      </c>
      <c r="I28" s="2"/>
      <c r="J28" s="47"/>
    </row>
    <row r="29" spans="1:10" ht="15">
      <c r="A29" s="44">
        <v>34</v>
      </c>
      <c r="B29" s="58" t="s">
        <v>44</v>
      </c>
      <c r="C29" s="57" t="s">
        <v>17</v>
      </c>
      <c r="D29" s="53" t="s">
        <v>8</v>
      </c>
      <c r="E29" s="14">
        <v>10</v>
      </c>
      <c r="F29" s="14">
        <v>10</v>
      </c>
      <c r="G29" s="46">
        <v>0</v>
      </c>
      <c r="H29" s="46">
        <f t="shared" si="0"/>
        <v>0</v>
      </c>
      <c r="I29" s="2"/>
      <c r="J29" s="2"/>
    </row>
    <row r="30" spans="1:10" ht="15">
      <c r="A30" s="44">
        <v>35</v>
      </c>
      <c r="B30" s="58" t="s">
        <v>45</v>
      </c>
      <c r="C30" s="57" t="s">
        <v>46</v>
      </c>
      <c r="D30" s="53" t="s">
        <v>6</v>
      </c>
      <c r="E30" s="14">
        <v>5</v>
      </c>
      <c r="F30" s="14">
        <v>5</v>
      </c>
      <c r="G30" s="46">
        <v>0</v>
      </c>
      <c r="H30" s="46">
        <f t="shared" si="0"/>
        <v>0</v>
      </c>
      <c r="I30" s="2"/>
      <c r="J30" s="54"/>
    </row>
    <row r="31" spans="1:10" ht="15">
      <c r="A31" s="44">
        <v>36</v>
      </c>
      <c r="B31" s="58" t="s">
        <v>47</v>
      </c>
      <c r="C31" s="59" t="s">
        <v>17</v>
      </c>
      <c r="D31" s="56" t="s">
        <v>8</v>
      </c>
      <c r="E31" s="17">
        <v>250</v>
      </c>
      <c r="F31" s="17">
        <v>250</v>
      </c>
      <c r="G31" s="46">
        <v>0</v>
      </c>
      <c r="H31" s="46">
        <f t="shared" si="0"/>
        <v>0</v>
      </c>
      <c r="I31" s="2"/>
      <c r="J31" s="47"/>
    </row>
    <row r="32" spans="1:10" ht="15">
      <c r="A32" s="44">
        <v>37</v>
      </c>
      <c r="B32" s="58" t="s">
        <v>48</v>
      </c>
      <c r="C32" s="57" t="s">
        <v>17</v>
      </c>
      <c r="D32" s="53" t="s">
        <v>8</v>
      </c>
      <c r="E32" s="14">
        <v>1</v>
      </c>
      <c r="F32" s="14">
        <v>1</v>
      </c>
      <c r="G32" s="46">
        <v>0</v>
      </c>
      <c r="H32" s="46">
        <f t="shared" si="0"/>
        <v>0</v>
      </c>
      <c r="I32" s="4"/>
      <c r="J32" s="54"/>
    </row>
    <row r="33" spans="1:10" ht="15">
      <c r="A33" s="44">
        <v>38</v>
      </c>
      <c r="B33" s="52" t="s">
        <v>49</v>
      </c>
      <c r="C33" s="57" t="s">
        <v>50</v>
      </c>
      <c r="D33" s="53" t="s">
        <v>7</v>
      </c>
      <c r="E33" s="14">
        <v>100</v>
      </c>
      <c r="F33" s="14">
        <v>100</v>
      </c>
      <c r="G33" s="46">
        <v>0</v>
      </c>
      <c r="H33" s="46">
        <f aca="true" t="shared" si="1" ref="H33:H64">SUM(G33*E33)</f>
        <v>0</v>
      </c>
      <c r="I33" s="2"/>
      <c r="J33" s="47"/>
    </row>
    <row r="34" spans="1:10" ht="15">
      <c r="A34" s="44">
        <v>39</v>
      </c>
      <c r="B34" s="55" t="s">
        <v>51</v>
      </c>
      <c r="C34" s="57" t="s">
        <v>50</v>
      </c>
      <c r="D34" s="53" t="s">
        <v>7</v>
      </c>
      <c r="E34" s="14">
        <v>1</v>
      </c>
      <c r="F34" s="14">
        <v>1</v>
      </c>
      <c r="G34" s="46">
        <v>0</v>
      </c>
      <c r="H34" s="46">
        <f t="shared" si="1"/>
        <v>0</v>
      </c>
      <c r="I34" s="2"/>
      <c r="J34" s="47"/>
    </row>
    <row r="35" spans="1:10" ht="15">
      <c r="A35" s="44">
        <v>40</v>
      </c>
      <c r="B35" s="52" t="s">
        <v>52</v>
      </c>
      <c r="C35" s="57" t="s">
        <v>17</v>
      </c>
      <c r="D35" s="53" t="s">
        <v>8</v>
      </c>
      <c r="E35" s="12">
        <v>100</v>
      </c>
      <c r="F35" s="12">
        <v>100</v>
      </c>
      <c r="G35" s="46">
        <v>0</v>
      </c>
      <c r="H35" s="46">
        <f t="shared" si="1"/>
        <v>0</v>
      </c>
      <c r="I35" s="2"/>
      <c r="J35" s="47"/>
    </row>
    <row r="36" spans="1:10" ht="25.5">
      <c r="A36" s="44">
        <v>41</v>
      </c>
      <c r="B36" s="49" t="s">
        <v>53</v>
      </c>
      <c r="C36" s="60" t="s">
        <v>54</v>
      </c>
      <c r="D36" s="50" t="s">
        <v>7</v>
      </c>
      <c r="E36" s="11">
        <v>1</v>
      </c>
      <c r="F36" s="12">
        <v>1</v>
      </c>
      <c r="G36" s="46">
        <v>0</v>
      </c>
      <c r="H36" s="46">
        <f t="shared" si="1"/>
        <v>0</v>
      </c>
      <c r="I36" s="5"/>
      <c r="J36" s="47"/>
    </row>
    <row r="37" spans="1:10" ht="51">
      <c r="A37" s="44">
        <v>59</v>
      </c>
      <c r="B37" s="37" t="s">
        <v>55</v>
      </c>
      <c r="C37" s="61" t="s">
        <v>56</v>
      </c>
      <c r="D37" s="50" t="s">
        <v>7</v>
      </c>
      <c r="E37" s="11">
        <v>50</v>
      </c>
      <c r="F37" s="11">
        <v>10</v>
      </c>
      <c r="G37" s="46">
        <v>0</v>
      </c>
      <c r="H37" s="46">
        <f t="shared" si="1"/>
        <v>0</v>
      </c>
      <c r="I37" s="7"/>
      <c r="J37" s="47"/>
    </row>
    <row r="38" spans="1:10" ht="102">
      <c r="A38" s="44">
        <v>60</v>
      </c>
      <c r="B38" s="37" t="s">
        <v>57</v>
      </c>
      <c r="C38" s="61" t="s">
        <v>58</v>
      </c>
      <c r="D38" s="50" t="s">
        <v>7</v>
      </c>
      <c r="E38" s="11">
        <v>25</v>
      </c>
      <c r="F38" s="11">
        <v>5</v>
      </c>
      <c r="G38" s="46">
        <v>0</v>
      </c>
      <c r="H38" s="46">
        <f t="shared" si="1"/>
        <v>0</v>
      </c>
      <c r="I38" s="7"/>
      <c r="J38" s="47"/>
    </row>
    <row r="39" spans="1:10" ht="127.5">
      <c r="A39" s="44">
        <v>61</v>
      </c>
      <c r="B39" s="37" t="s">
        <v>59</v>
      </c>
      <c r="C39" s="61" t="s">
        <v>60</v>
      </c>
      <c r="D39" s="50" t="s">
        <v>7</v>
      </c>
      <c r="E39" s="11">
        <v>5</v>
      </c>
      <c r="F39" s="11">
        <v>1</v>
      </c>
      <c r="G39" s="46">
        <v>0</v>
      </c>
      <c r="H39" s="46">
        <f t="shared" si="1"/>
        <v>0</v>
      </c>
      <c r="I39" s="7"/>
      <c r="J39" s="47"/>
    </row>
    <row r="40" spans="1:10" ht="25.5">
      <c r="A40" s="44">
        <v>62</v>
      </c>
      <c r="B40" s="37" t="s">
        <v>61</v>
      </c>
      <c r="C40" s="61" t="s">
        <v>62</v>
      </c>
      <c r="D40" s="50" t="s">
        <v>7</v>
      </c>
      <c r="E40" s="11">
        <v>3.6</v>
      </c>
      <c r="F40" s="11">
        <v>1.2</v>
      </c>
      <c r="G40" s="46">
        <v>0</v>
      </c>
      <c r="H40" s="46">
        <f t="shared" si="1"/>
        <v>0</v>
      </c>
      <c r="I40" s="8"/>
      <c r="J40" s="47"/>
    </row>
    <row r="41" spans="1:10" ht="25.5">
      <c r="A41" s="44">
        <v>63</v>
      </c>
      <c r="B41" s="37" t="s">
        <v>63</v>
      </c>
      <c r="C41" s="61" t="s">
        <v>64</v>
      </c>
      <c r="D41" s="50" t="s">
        <v>7</v>
      </c>
      <c r="E41" s="11">
        <v>3.6</v>
      </c>
      <c r="F41" s="11">
        <v>1.2</v>
      </c>
      <c r="G41" s="46">
        <v>0</v>
      </c>
      <c r="H41" s="46">
        <f t="shared" si="1"/>
        <v>0</v>
      </c>
      <c r="I41" s="9"/>
      <c r="J41" s="47"/>
    </row>
    <row r="42" spans="1:10" ht="25.5">
      <c r="A42" s="44">
        <v>64</v>
      </c>
      <c r="B42" s="37" t="s">
        <v>65</v>
      </c>
      <c r="C42" s="61" t="s">
        <v>66</v>
      </c>
      <c r="D42" s="50" t="s">
        <v>7</v>
      </c>
      <c r="E42" s="11">
        <v>3.6</v>
      </c>
      <c r="F42" s="11">
        <v>1.2</v>
      </c>
      <c r="G42" s="46">
        <v>0</v>
      </c>
      <c r="H42" s="46">
        <f t="shared" si="1"/>
        <v>0</v>
      </c>
      <c r="I42" s="1"/>
      <c r="J42" s="47"/>
    </row>
    <row r="43" spans="1:10" ht="25.5">
      <c r="A43" s="44">
        <v>65</v>
      </c>
      <c r="B43" s="37" t="s">
        <v>67</v>
      </c>
      <c r="C43" s="61" t="s">
        <v>68</v>
      </c>
      <c r="D43" s="50" t="s">
        <v>7</v>
      </c>
      <c r="E43" s="11">
        <v>3.6</v>
      </c>
      <c r="F43" s="11">
        <v>1.2</v>
      </c>
      <c r="G43" s="46">
        <v>0</v>
      </c>
      <c r="H43" s="46">
        <f t="shared" si="1"/>
        <v>0</v>
      </c>
      <c r="I43" s="7"/>
      <c r="J43" s="47"/>
    </row>
    <row r="44" spans="1:10" ht="25.5">
      <c r="A44" s="44">
        <v>66</v>
      </c>
      <c r="B44" s="37" t="s">
        <v>69</v>
      </c>
      <c r="C44" s="61" t="s">
        <v>70</v>
      </c>
      <c r="D44" s="50" t="s">
        <v>7</v>
      </c>
      <c r="E44" s="11">
        <v>3.6</v>
      </c>
      <c r="F44" s="11">
        <v>1.2</v>
      </c>
      <c r="G44" s="46">
        <v>0</v>
      </c>
      <c r="H44" s="46">
        <f t="shared" si="1"/>
        <v>0</v>
      </c>
      <c r="I44" s="1"/>
      <c r="J44" s="47"/>
    </row>
    <row r="45" spans="1:10" ht="38.25">
      <c r="A45" s="44">
        <v>67</v>
      </c>
      <c r="B45" s="37" t="s">
        <v>71</v>
      </c>
      <c r="C45" s="61" t="s">
        <v>72</v>
      </c>
      <c r="D45" s="50" t="s">
        <v>7</v>
      </c>
      <c r="E45" s="11">
        <v>25</v>
      </c>
      <c r="F45" s="11">
        <v>5</v>
      </c>
      <c r="G45" s="46">
        <v>0</v>
      </c>
      <c r="H45" s="46">
        <f t="shared" si="1"/>
        <v>0</v>
      </c>
      <c r="I45" s="1"/>
      <c r="J45" s="47"/>
    </row>
    <row r="46" spans="1:10" ht="25.5">
      <c r="A46" s="44">
        <v>68</v>
      </c>
      <c r="B46" s="37" t="s">
        <v>73</v>
      </c>
      <c r="C46" s="61" t="s">
        <v>74</v>
      </c>
      <c r="D46" s="50" t="s">
        <v>7</v>
      </c>
      <c r="E46" s="11">
        <v>5</v>
      </c>
      <c r="F46" s="11">
        <v>1</v>
      </c>
      <c r="G46" s="46">
        <v>0</v>
      </c>
      <c r="H46" s="46">
        <f t="shared" si="1"/>
        <v>0</v>
      </c>
      <c r="I46" s="1"/>
      <c r="J46" s="47"/>
    </row>
    <row r="47" spans="1:10" ht="25.5">
      <c r="A47" s="44">
        <v>69</v>
      </c>
      <c r="B47" s="37" t="s">
        <v>73</v>
      </c>
      <c r="C47" s="61" t="s">
        <v>75</v>
      </c>
      <c r="D47" s="50" t="s">
        <v>7</v>
      </c>
      <c r="E47" s="11">
        <v>25</v>
      </c>
      <c r="F47" s="11">
        <v>5</v>
      </c>
      <c r="G47" s="46">
        <v>0</v>
      </c>
      <c r="H47" s="46">
        <f t="shared" si="1"/>
        <v>0</v>
      </c>
      <c r="I47" s="7"/>
      <c r="J47" s="47"/>
    </row>
    <row r="48" spans="1:10" ht="38.25">
      <c r="A48" s="44">
        <v>70</v>
      </c>
      <c r="B48" s="37" t="s">
        <v>76</v>
      </c>
      <c r="C48" s="61" t="s">
        <v>77</v>
      </c>
      <c r="D48" s="50" t="s">
        <v>7</v>
      </c>
      <c r="E48" s="11">
        <v>5</v>
      </c>
      <c r="F48" s="11">
        <v>1</v>
      </c>
      <c r="G48" s="46">
        <v>0</v>
      </c>
      <c r="H48" s="46">
        <f t="shared" si="1"/>
        <v>0</v>
      </c>
      <c r="I48" s="9"/>
      <c r="J48" s="47"/>
    </row>
    <row r="49" spans="1:10" ht="25.5">
      <c r="A49" s="44">
        <v>71</v>
      </c>
      <c r="B49" s="37" t="s">
        <v>78</v>
      </c>
      <c r="C49" s="61" t="s">
        <v>79</v>
      </c>
      <c r="D49" s="50" t="s">
        <v>7</v>
      </c>
      <c r="E49" s="11">
        <v>3.6</v>
      </c>
      <c r="F49" s="11">
        <v>1.2</v>
      </c>
      <c r="G49" s="46">
        <v>0</v>
      </c>
      <c r="H49" s="46">
        <f t="shared" si="1"/>
        <v>0</v>
      </c>
      <c r="I49" s="1"/>
      <c r="J49" s="47"/>
    </row>
    <row r="50" spans="1:10" ht="51">
      <c r="A50" s="44">
        <v>72</v>
      </c>
      <c r="B50" s="37" t="s">
        <v>80</v>
      </c>
      <c r="C50" s="61" t="s">
        <v>81</v>
      </c>
      <c r="D50" s="50" t="s">
        <v>82</v>
      </c>
      <c r="E50" s="11">
        <v>1</v>
      </c>
      <c r="F50" s="11">
        <v>1</v>
      </c>
      <c r="G50" s="46">
        <v>0</v>
      </c>
      <c r="H50" s="46">
        <f t="shared" si="1"/>
        <v>0</v>
      </c>
      <c r="I50" s="1"/>
      <c r="J50" s="47"/>
    </row>
    <row r="51" spans="1:10" ht="25.5">
      <c r="A51" s="44">
        <v>73</v>
      </c>
      <c r="B51" s="37" t="s">
        <v>83</v>
      </c>
      <c r="C51" s="61" t="s">
        <v>84</v>
      </c>
      <c r="D51" s="50" t="s">
        <v>7</v>
      </c>
      <c r="E51" s="11">
        <v>5</v>
      </c>
      <c r="F51" s="11">
        <v>1</v>
      </c>
      <c r="G51" s="46">
        <v>0</v>
      </c>
      <c r="H51" s="46">
        <f t="shared" si="1"/>
        <v>0</v>
      </c>
      <c r="I51" s="1"/>
      <c r="J51" s="47"/>
    </row>
    <row r="52" spans="1:10" ht="25.5">
      <c r="A52" s="44">
        <v>74</v>
      </c>
      <c r="B52" s="37" t="s">
        <v>11</v>
      </c>
      <c r="C52" s="45" t="s">
        <v>85</v>
      </c>
      <c r="D52" s="50" t="s">
        <v>7</v>
      </c>
      <c r="E52" s="11">
        <v>3</v>
      </c>
      <c r="F52" s="11">
        <v>1</v>
      </c>
      <c r="G52" s="46">
        <v>0</v>
      </c>
      <c r="H52" s="46">
        <f t="shared" si="1"/>
        <v>0</v>
      </c>
      <c r="I52" s="1"/>
      <c r="J52" s="47"/>
    </row>
    <row r="53" spans="1:10" ht="25.5">
      <c r="A53" s="44">
        <v>75</v>
      </c>
      <c r="B53" s="37" t="s">
        <v>86</v>
      </c>
      <c r="C53" s="45" t="s">
        <v>87</v>
      </c>
      <c r="D53" s="50" t="s">
        <v>7</v>
      </c>
      <c r="E53" s="11">
        <v>25</v>
      </c>
      <c r="F53" s="11">
        <v>5</v>
      </c>
      <c r="G53" s="46">
        <v>0</v>
      </c>
      <c r="H53" s="46">
        <f t="shared" si="1"/>
        <v>0</v>
      </c>
      <c r="I53" s="1"/>
      <c r="J53" s="47"/>
    </row>
    <row r="54" spans="1:10" ht="25.5">
      <c r="A54" s="44">
        <v>76</v>
      </c>
      <c r="B54" s="37" t="s">
        <v>88</v>
      </c>
      <c r="C54" s="45" t="s">
        <v>89</v>
      </c>
      <c r="D54" s="50" t="s">
        <v>7</v>
      </c>
      <c r="E54" s="11">
        <v>3</v>
      </c>
      <c r="F54" s="11">
        <v>1</v>
      </c>
      <c r="G54" s="46">
        <v>0</v>
      </c>
      <c r="H54" s="46">
        <f t="shared" si="1"/>
        <v>0</v>
      </c>
      <c r="I54" s="1"/>
      <c r="J54" s="47"/>
    </row>
    <row r="55" spans="1:10" ht="25.5">
      <c r="A55" s="44">
        <v>77</v>
      </c>
      <c r="B55" s="37" t="s">
        <v>90</v>
      </c>
      <c r="C55" s="45" t="s">
        <v>91</v>
      </c>
      <c r="D55" s="50" t="s">
        <v>7</v>
      </c>
      <c r="E55" s="11">
        <v>5</v>
      </c>
      <c r="F55" s="121">
        <v>1.2</v>
      </c>
      <c r="G55" s="46">
        <v>0</v>
      </c>
      <c r="H55" s="46">
        <f t="shared" si="1"/>
        <v>0</v>
      </c>
      <c r="I55" s="7"/>
      <c r="J55" s="47"/>
    </row>
    <row r="56" spans="1:10" ht="25.5">
      <c r="A56" s="44">
        <v>78</v>
      </c>
      <c r="B56" s="37" t="s">
        <v>92</v>
      </c>
      <c r="C56" s="45" t="s">
        <v>93</v>
      </c>
      <c r="D56" s="50" t="s">
        <v>7</v>
      </c>
      <c r="E56" s="11">
        <v>5</v>
      </c>
      <c r="F56" s="121">
        <v>1.1</v>
      </c>
      <c r="G56" s="46">
        <v>0</v>
      </c>
      <c r="H56" s="46">
        <f t="shared" si="1"/>
        <v>0</v>
      </c>
      <c r="I56" s="7"/>
      <c r="J56" s="47"/>
    </row>
    <row r="57" spans="1:10" ht="25.5">
      <c r="A57" s="44">
        <v>79</v>
      </c>
      <c r="B57" s="37" t="s">
        <v>94</v>
      </c>
      <c r="C57" s="45" t="s">
        <v>95</v>
      </c>
      <c r="D57" s="50" t="s">
        <v>7</v>
      </c>
      <c r="E57" s="11">
        <v>5</v>
      </c>
      <c r="F57" s="11">
        <v>1</v>
      </c>
      <c r="G57" s="46">
        <v>0</v>
      </c>
      <c r="H57" s="46">
        <f t="shared" si="1"/>
        <v>0</v>
      </c>
      <c r="I57" s="7"/>
      <c r="J57" s="47"/>
    </row>
    <row r="58" spans="1:10" ht="25.5">
      <c r="A58" s="44">
        <v>80</v>
      </c>
      <c r="B58" s="37" t="s">
        <v>96</v>
      </c>
      <c r="C58" s="45" t="s">
        <v>97</v>
      </c>
      <c r="D58" s="50" t="s">
        <v>7</v>
      </c>
      <c r="E58" s="18">
        <v>5</v>
      </c>
      <c r="F58" s="126">
        <v>1.1</v>
      </c>
      <c r="G58" s="46">
        <v>0</v>
      </c>
      <c r="H58" s="46">
        <f t="shared" si="1"/>
        <v>0</v>
      </c>
      <c r="I58" s="7"/>
      <c r="J58" s="47"/>
    </row>
    <row r="59" spans="1:10" ht="25.5">
      <c r="A59" s="44">
        <v>81</v>
      </c>
      <c r="B59" s="37" t="s">
        <v>98</v>
      </c>
      <c r="C59" s="45" t="s">
        <v>99</v>
      </c>
      <c r="D59" s="44" t="s">
        <v>7</v>
      </c>
      <c r="E59" s="19">
        <v>5</v>
      </c>
      <c r="F59" s="19">
        <v>1</v>
      </c>
      <c r="G59" s="46">
        <v>0</v>
      </c>
      <c r="H59" s="46">
        <f t="shared" si="1"/>
        <v>0</v>
      </c>
      <c r="I59" s="7"/>
      <c r="J59" s="47"/>
    </row>
    <row r="60" spans="1:10" ht="25.5">
      <c r="A60" s="44">
        <v>82</v>
      </c>
      <c r="B60" s="37" t="s">
        <v>100</v>
      </c>
      <c r="C60" s="62" t="s">
        <v>101</v>
      </c>
      <c r="D60" s="63" t="s">
        <v>7</v>
      </c>
      <c r="E60" s="20">
        <v>3.6</v>
      </c>
      <c r="F60" s="20">
        <v>1.2</v>
      </c>
      <c r="G60" s="46">
        <v>0</v>
      </c>
      <c r="H60" s="46">
        <f t="shared" si="1"/>
        <v>0</v>
      </c>
      <c r="I60" s="6"/>
      <c r="J60" s="47"/>
    </row>
    <row r="61" spans="1:10" ht="63.75">
      <c r="A61" s="44">
        <v>83</v>
      </c>
      <c r="B61" s="37" t="s">
        <v>102</v>
      </c>
      <c r="C61" s="64" t="s">
        <v>103</v>
      </c>
      <c r="D61" s="50" t="s">
        <v>7</v>
      </c>
      <c r="E61" s="11">
        <v>25</v>
      </c>
      <c r="F61" s="11">
        <v>5</v>
      </c>
      <c r="G61" s="46">
        <v>0</v>
      </c>
      <c r="H61" s="46">
        <f t="shared" si="1"/>
        <v>0</v>
      </c>
      <c r="I61" s="6"/>
      <c r="J61" s="47"/>
    </row>
    <row r="62" spans="1:10" ht="25.5">
      <c r="A62" s="44">
        <v>84</v>
      </c>
      <c r="B62" s="37" t="s">
        <v>104</v>
      </c>
      <c r="C62" s="64" t="s">
        <v>105</v>
      </c>
      <c r="D62" s="65" t="s">
        <v>7</v>
      </c>
      <c r="E62" s="21">
        <v>25</v>
      </c>
      <c r="F62" s="11">
        <v>5</v>
      </c>
      <c r="G62" s="46">
        <v>0</v>
      </c>
      <c r="H62" s="46">
        <f t="shared" si="1"/>
        <v>0</v>
      </c>
      <c r="I62" s="6"/>
      <c r="J62" s="47"/>
    </row>
    <row r="63" spans="1:10" ht="25.5">
      <c r="A63" s="44">
        <v>85</v>
      </c>
      <c r="B63" s="37" t="s">
        <v>106</v>
      </c>
      <c r="C63" s="45" t="s">
        <v>107</v>
      </c>
      <c r="D63" s="50" t="s">
        <v>7</v>
      </c>
      <c r="E63" s="11">
        <v>5</v>
      </c>
      <c r="F63" s="11">
        <v>1</v>
      </c>
      <c r="G63" s="46">
        <v>0</v>
      </c>
      <c r="H63" s="46">
        <f t="shared" si="1"/>
        <v>0</v>
      </c>
      <c r="I63" s="6"/>
      <c r="J63" s="47"/>
    </row>
    <row r="64" spans="1:10" ht="15">
      <c r="A64" s="44">
        <v>86</v>
      </c>
      <c r="B64" s="37" t="s">
        <v>108</v>
      </c>
      <c r="C64" s="66" t="s">
        <v>109</v>
      </c>
      <c r="D64" s="67" t="s">
        <v>8</v>
      </c>
      <c r="E64" s="22">
        <v>1</v>
      </c>
      <c r="F64" s="22">
        <v>1</v>
      </c>
      <c r="G64" s="46">
        <v>0</v>
      </c>
      <c r="H64" s="46">
        <f t="shared" si="1"/>
        <v>0</v>
      </c>
      <c r="I64" s="1"/>
      <c r="J64" s="47"/>
    </row>
    <row r="65" spans="1:10" ht="25.5">
      <c r="A65" s="44">
        <v>87</v>
      </c>
      <c r="B65" s="37" t="s">
        <v>9</v>
      </c>
      <c r="C65" s="45" t="s">
        <v>110</v>
      </c>
      <c r="D65" s="50" t="s">
        <v>7</v>
      </c>
      <c r="E65" s="11">
        <v>25</v>
      </c>
      <c r="F65" s="11">
        <v>5</v>
      </c>
      <c r="G65" s="46">
        <v>0</v>
      </c>
      <c r="H65" s="46">
        <f aca="true" t="shared" si="2" ref="H65:H96">SUM(G65*E65)</f>
        <v>0</v>
      </c>
      <c r="I65" s="2"/>
      <c r="J65" s="54"/>
    </row>
    <row r="66" spans="1:10" ht="38.25">
      <c r="A66" s="44">
        <v>88</v>
      </c>
      <c r="B66" s="37" t="s">
        <v>111</v>
      </c>
      <c r="C66" s="68" t="s">
        <v>112</v>
      </c>
      <c r="D66" s="44" t="s">
        <v>7</v>
      </c>
      <c r="E66" s="19">
        <v>25</v>
      </c>
      <c r="F66" s="19">
        <v>5</v>
      </c>
      <c r="G66" s="46">
        <v>0</v>
      </c>
      <c r="H66" s="46">
        <f t="shared" si="2"/>
        <v>0</v>
      </c>
      <c r="I66" s="3"/>
      <c r="J66" s="47"/>
    </row>
    <row r="67" spans="1:10" ht="25.5">
      <c r="A67" s="44">
        <v>89</v>
      </c>
      <c r="B67" s="37" t="s">
        <v>113</v>
      </c>
      <c r="C67" s="68" t="s">
        <v>114</v>
      </c>
      <c r="D67" s="44" t="s">
        <v>6</v>
      </c>
      <c r="E67" s="19">
        <v>100</v>
      </c>
      <c r="F67" s="23">
        <v>100</v>
      </c>
      <c r="G67" s="46">
        <v>0</v>
      </c>
      <c r="H67" s="46">
        <f t="shared" si="2"/>
        <v>0</v>
      </c>
      <c r="I67" s="3"/>
      <c r="J67" s="47"/>
    </row>
    <row r="68" spans="1:10" ht="25.5">
      <c r="A68" s="44">
        <v>90</v>
      </c>
      <c r="B68" s="37" t="s">
        <v>10</v>
      </c>
      <c r="C68" s="69" t="s">
        <v>115</v>
      </c>
      <c r="D68" s="50" t="s">
        <v>6</v>
      </c>
      <c r="E68" s="11">
        <v>5</v>
      </c>
      <c r="F68" s="14">
        <v>5</v>
      </c>
      <c r="G68" s="46">
        <v>0</v>
      </c>
      <c r="H68" s="46">
        <f t="shared" si="2"/>
        <v>0</v>
      </c>
      <c r="I68" s="3"/>
      <c r="J68" s="47"/>
    </row>
    <row r="69" spans="1:10" ht="25.5">
      <c r="A69" s="44">
        <v>91</v>
      </c>
      <c r="B69" s="37" t="s">
        <v>116</v>
      </c>
      <c r="C69" s="68" t="s">
        <v>117</v>
      </c>
      <c r="D69" s="70" t="s">
        <v>7</v>
      </c>
      <c r="E69" s="24">
        <v>5</v>
      </c>
      <c r="F69" s="24">
        <v>1</v>
      </c>
      <c r="G69" s="46">
        <v>0</v>
      </c>
      <c r="H69" s="46">
        <f t="shared" si="2"/>
        <v>0</v>
      </c>
      <c r="I69" s="3"/>
      <c r="J69" s="47"/>
    </row>
    <row r="70" spans="1:10" ht="25.5">
      <c r="A70" s="44">
        <v>92</v>
      </c>
      <c r="B70" s="37" t="s">
        <v>118</v>
      </c>
      <c r="C70" s="66" t="s">
        <v>119</v>
      </c>
      <c r="D70" s="71" t="s">
        <v>7</v>
      </c>
      <c r="E70" s="25">
        <v>25</v>
      </c>
      <c r="F70" s="25">
        <v>5</v>
      </c>
      <c r="G70" s="46">
        <v>0</v>
      </c>
      <c r="H70" s="46">
        <f t="shared" si="2"/>
        <v>0</v>
      </c>
      <c r="I70" s="3"/>
      <c r="J70" s="47"/>
    </row>
    <row r="71" spans="1:10" s="113" customFormat="1" ht="38.25">
      <c r="A71" s="105">
        <v>93</v>
      </c>
      <c r="B71" s="114" t="s">
        <v>120</v>
      </c>
      <c r="C71" s="115" t="s">
        <v>183</v>
      </c>
      <c r="D71" s="116" t="s">
        <v>7</v>
      </c>
      <c r="E71" s="117">
        <v>25</v>
      </c>
      <c r="F71" s="117">
        <v>5</v>
      </c>
      <c r="G71" s="110">
        <v>0</v>
      </c>
      <c r="H71" s="110">
        <f t="shared" si="2"/>
        <v>0</v>
      </c>
      <c r="I71" s="118"/>
      <c r="J71" s="112"/>
    </row>
    <row r="72" spans="1:10" ht="51">
      <c r="A72" s="44">
        <v>94</v>
      </c>
      <c r="B72" s="33" t="s">
        <v>121</v>
      </c>
      <c r="C72" s="66" t="s">
        <v>122</v>
      </c>
      <c r="D72" s="71" t="s">
        <v>7</v>
      </c>
      <c r="E72" s="25">
        <v>1</v>
      </c>
      <c r="F72" s="25">
        <v>1</v>
      </c>
      <c r="G72" s="46">
        <v>0</v>
      </c>
      <c r="H72" s="46">
        <f t="shared" si="2"/>
        <v>0</v>
      </c>
      <c r="I72" s="3"/>
      <c r="J72" s="54"/>
    </row>
    <row r="73" spans="1:10" ht="38.25">
      <c r="A73" s="44">
        <v>95</v>
      </c>
      <c r="B73" s="72" t="s">
        <v>123</v>
      </c>
      <c r="C73" s="73" t="s">
        <v>124</v>
      </c>
      <c r="D73" s="71" t="s">
        <v>7</v>
      </c>
      <c r="E73" s="25">
        <v>1</v>
      </c>
      <c r="F73" s="25">
        <v>1</v>
      </c>
      <c r="G73" s="46">
        <v>0</v>
      </c>
      <c r="H73" s="46">
        <f t="shared" si="2"/>
        <v>0</v>
      </c>
      <c r="I73" s="3"/>
      <c r="J73" s="54"/>
    </row>
    <row r="74" spans="1:10" ht="63.75">
      <c r="A74" s="44">
        <v>96</v>
      </c>
      <c r="B74" s="49" t="s">
        <v>125</v>
      </c>
      <c r="C74" s="71" t="s">
        <v>126</v>
      </c>
      <c r="D74" s="71" t="s">
        <v>7</v>
      </c>
      <c r="E74" s="25">
        <v>1</v>
      </c>
      <c r="F74" s="25">
        <v>1</v>
      </c>
      <c r="G74" s="46">
        <v>0</v>
      </c>
      <c r="H74" s="46">
        <f t="shared" si="2"/>
        <v>0</v>
      </c>
      <c r="I74" s="2"/>
      <c r="J74" s="54"/>
    </row>
    <row r="75" spans="1:10" ht="102">
      <c r="A75" s="44">
        <v>97</v>
      </c>
      <c r="B75" s="37" t="s">
        <v>127</v>
      </c>
      <c r="C75" s="66" t="s">
        <v>128</v>
      </c>
      <c r="D75" s="71" t="s">
        <v>7</v>
      </c>
      <c r="E75" s="25">
        <v>1</v>
      </c>
      <c r="F75" s="25">
        <v>1</v>
      </c>
      <c r="G75" s="46">
        <v>0</v>
      </c>
      <c r="H75" s="46">
        <f t="shared" si="2"/>
        <v>0</v>
      </c>
      <c r="I75" s="3"/>
      <c r="J75" s="54"/>
    </row>
    <row r="76" spans="1:10" ht="38.25">
      <c r="A76" s="44">
        <v>98</v>
      </c>
      <c r="B76" s="49" t="s">
        <v>129</v>
      </c>
      <c r="C76" s="66" t="s">
        <v>130</v>
      </c>
      <c r="D76" s="50" t="s">
        <v>7</v>
      </c>
      <c r="E76" s="11">
        <v>1</v>
      </c>
      <c r="F76" s="11">
        <v>1</v>
      </c>
      <c r="G76" s="46">
        <v>0</v>
      </c>
      <c r="H76" s="46">
        <f t="shared" si="2"/>
        <v>0</v>
      </c>
      <c r="I76" s="3"/>
      <c r="J76" s="47"/>
    </row>
    <row r="77" spans="1:10" s="113" customFormat="1" ht="38.25">
      <c r="A77" s="105">
        <v>99</v>
      </c>
      <c r="B77" s="119" t="s">
        <v>131</v>
      </c>
      <c r="C77" s="115" t="s">
        <v>184</v>
      </c>
      <c r="D77" s="120" t="s">
        <v>7</v>
      </c>
      <c r="E77" s="121">
        <v>1.2</v>
      </c>
      <c r="F77" s="121">
        <v>1.2</v>
      </c>
      <c r="G77" s="110">
        <v>0</v>
      </c>
      <c r="H77" s="110">
        <f t="shared" si="2"/>
        <v>0</v>
      </c>
      <c r="I77" s="118"/>
      <c r="J77" s="122"/>
    </row>
    <row r="78" spans="1:10" ht="25.5">
      <c r="A78" s="44">
        <v>100</v>
      </c>
      <c r="B78" s="74" t="s">
        <v>132</v>
      </c>
      <c r="C78" s="66" t="s">
        <v>133</v>
      </c>
      <c r="D78" s="50" t="s">
        <v>7</v>
      </c>
      <c r="E78" s="11">
        <v>3</v>
      </c>
      <c r="F78" s="11">
        <v>1</v>
      </c>
      <c r="G78" s="46">
        <v>0</v>
      </c>
      <c r="H78" s="46">
        <f t="shared" si="2"/>
        <v>0</v>
      </c>
      <c r="I78" s="3"/>
      <c r="J78" s="54"/>
    </row>
    <row r="79" spans="1:10" ht="15">
      <c r="A79" s="44">
        <v>101</v>
      </c>
      <c r="B79" s="49" t="s">
        <v>134</v>
      </c>
      <c r="C79" s="75" t="s">
        <v>135</v>
      </c>
      <c r="D79" s="50" t="s">
        <v>7</v>
      </c>
      <c r="E79" s="11">
        <v>15</v>
      </c>
      <c r="F79" s="11">
        <v>5</v>
      </c>
      <c r="G79" s="46">
        <v>0</v>
      </c>
      <c r="H79" s="46">
        <f t="shared" si="2"/>
        <v>0</v>
      </c>
      <c r="I79" s="3"/>
      <c r="J79" s="54"/>
    </row>
    <row r="80" spans="1:10" ht="25.5">
      <c r="A80" s="44">
        <v>102</v>
      </c>
      <c r="B80" s="49" t="s">
        <v>136</v>
      </c>
      <c r="C80" s="71" t="s">
        <v>137</v>
      </c>
      <c r="D80" s="50" t="s">
        <v>7</v>
      </c>
      <c r="E80" s="11">
        <v>15</v>
      </c>
      <c r="F80" s="11">
        <v>5</v>
      </c>
      <c r="G80" s="46">
        <v>0</v>
      </c>
      <c r="H80" s="46">
        <f t="shared" si="2"/>
        <v>0</v>
      </c>
      <c r="I80" s="3"/>
      <c r="J80" s="47"/>
    </row>
    <row r="81" spans="1:10" ht="25.5">
      <c r="A81" s="44">
        <v>103</v>
      </c>
      <c r="B81" s="49" t="s">
        <v>138</v>
      </c>
      <c r="C81" s="71" t="s">
        <v>139</v>
      </c>
      <c r="D81" s="50" t="s">
        <v>7</v>
      </c>
      <c r="E81" s="11">
        <v>15</v>
      </c>
      <c r="F81" s="11">
        <v>5</v>
      </c>
      <c r="G81" s="46">
        <v>0</v>
      </c>
      <c r="H81" s="46">
        <f t="shared" si="2"/>
        <v>0</v>
      </c>
      <c r="I81" s="2"/>
      <c r="J81" s="54"/>
    </row>
    <row r="82" spans="1:10" ht="25.5">
      <c r="A82" s="44">
        <v>104</v>
      </c>
      <c r="B82" s="49" t="s">
        <v>140</v>
      </c>
      <c r="C82" s="66" t="s">
        <v>141</v>
      </c>
      <c r="D82" s="50" t="s">
        <v>7</v>
      </c>
      <c r="E82" s="11">
        <v>15</v>
      </c>
      <c r="F82" s="18">
        <v>5</v>
      </c>
      <c r="G82" s="46">
        <v>0</v>
      </c>
      <c r="H82" s="46">
        <f t="shared" si="2"/>
        <v>0</v>
      </c>
      <c r="I82" s="2"/>
      <c r="J82" s="54"/>
    </row>
    <row r="83" spans="1:10" ht="38.25">
      <c r="A83" s="44">
        <v>106</v>
      </c>
      <c r="B83" s="49" t="s">
        <v>142</v>
      </c>
      <c r="C83" s="71" t="s">
        <v>143</v>
      </c>
      <c r="D83" s="44" t="s">
        <v>7</v>
      </c>
      <c r="E83" s="26">
        <v>3</v>
      </c>
      <c r="F83" s="11">
        <v>1</v>
      </c>
      <c r="G83" s="46">
        <v>0</v>
      </c>
      <c r="H83" s="46">
        <f t="shared" si="2"/>
        <v>0</v>
      </c>
      <c r="I83" s="3"/>
      <c r="J83" s="54"/>
    </row>
    <row r="84" spans="1:10" ht="25.5">
      <c r="A84" s="44">
        <v>117</v>
      </c>
      <c r="B84" s="49" t="s">
        <v>144</v>
      </c>
      <c r="C84" s="66" t="s">
        <v>145</v>
      </c>
      <c r="D84" s="44" t="s">
        <v>8</v>
      </c>
      <c r="E84" s="19">
        <v>200</v>
      </c>
      <c r="F84" s="19">
        <v>100</v>
      </c>
      <c r="G84" s="46">
        <v>0</v>
      </c>
      <c r="H84" s="46">
        <f t="shared" si="2"/>
        <v>0</v>
      </c>
      <c r="I84" s="3"/>
      <c r="J84" s="47"/>
    </row>
    <row r="85" spans="1:10" ht="38.25">
      <c r="A85" s="44">
        <v>143</v>
      </c>
      <c r="B85" s="77" t="s">
        <v>146</v>
      </c>
      <c r="C85" s="78" t="s">
        <v>17</v>
      </c>
      <c r="D85" s="79" t="s">
        <v>8</v>
      </c>
      <c r="E85" s="80">
        <v>10</v>
      </c>
      <c r="F85" s="81" t="s">
        <v>12</v>
      </c>
      <c r="G85" s="46">
        <v>0</v>
      </c>
      <c r="H85" s="46">
        <f t="shared" si="2"/>
        <v>0</v>
      </c>
      <c r="I85" s="3"/>
      <c r="J85" s="47"/>
    </row>
    <row r="86" spans="1:10" ht="38.25">
      <c r="A86" s="44">
        <v>144</v>
      </c>
      <c r="B86" s="77" t="s">
        <v>147</v>
      </c>
      <c r="C86" s="78" t="s">
        <v>17</v>
      </c>
      <c r="D86" s="79" t="s">
        <v>8</v>
      </c>
      <c r="E86" s="80">
        <v>10</v>
      </c>
      <c r="F86" s="81" t="s">
        <v>12</v>
      </c>
      <c r="G86" s="46">
        <v>0</v>
      </c>
      <c r="H86" s="46">
        <f t="shared" si="2"/>
        <v>0</v>
      </c>
      <c r="I86" s="3"/>
      <c r="J86" s="54"/>
    </row>
    <row r="87" spans="1:10" ht="38.25">
      <c r="A87" s="44">
        <v>145</v>
      </c>
      <c r="B87" s="77" t="s">
        <v>148</v>
      </c>
      <c r="C87" s="78" t="s">
        <v>17</v>
      </c>
      <c r="D87" s="79" t="s">
        <v>8</v>
      </c>
      <c r="E87" s="80">
        <v>10</v>
      </c>
      <c r="F87" s="81" t="s">
        <v>12</v>
      </c>
      <c r="G87" s="46">
        <v>0</v>
      </c>
      <c r="H87" s="46">
        <f t="shared" si="2"/>
        <v>0</v>
      </c>
      <c r="I87" s="3"/>
      <c r="J87" s="54"/>
    </row>
    <row r="88" spans="1:10" ht="38.25">
      <c r="A88" s="44">
        <v>146</v>
      </c>
      <c r="B88" s="77" t="s">
        <v>149</v>
      </c>
      <c r="C88" s="78" t="s">
        <v>17</v>
      </c>
      <c r="D88" s="79" t="s">
        <v>8</v>
      </c>
      <c r="E88" s="80">
        <v>1</v>
      </c>
      <c r="F88" s="81" t="s">
        <v>12</v>
      </c>
      <c r="G88" s="46">
        <v>0</v>
      </c>
      <c r="H88" s="46">
        <f t="shared" si="2"/>
        <v>0</v>
      </c>
      <c r="I88" s="3"/>
      <c r="J88" s="47"/>
    </row>
    <row r="89" spans="1:10" ht="38.25">
      <c r="A89" s="44">
        <v>147</v>
      </c>
      <c r="B89" s="77" t="s">
        <v>150</v>
      </c>
      <c r="C89" s="78" t="s">
        <v>17</v>
      </c>
      <c r="D89" s="79" t="s">
        <v>8</v>
      </c>
      <c r="E89" s="80">
        <v>1</v>
      </c>
      <c r="F89" s="81" t="s">
        <v>12</v>
      </c>
      <c r="G89" s="46">
        <v>0</v>
      </c>
      <c r="H89" s="46">
        <f t="shared" si="2"/>
        <v>0</v>
      </c>
      <c r="I89" s="2"/>
      <c r="J89" s="54"/>
    </row>
    <row r="90" spans="1:10" ht="38.25">
      <c r="A90" s="44">
        <v>148</v>
      </c>
      <c r="B90" s="77" t="s">
        <v>151</v>
      </c>
      <c r="C90" s="78" t="s">
        <v>17</v>
      </c>
      <c r="D90" s="79" t="s">
        <v>8</v>
      </c>
      <c r="E90" s="80">
        <v>1</v>
      </c>
      <c r="F90" s="81" t="s">
        <v>12</v>
      </c>
      <c r="G90" s="46">
        <v>0</v>
      </c>
      <c r="H90" s="46">
        <f t="shared" si="2"/>
        <v>0</v>
      </c>
      <c r="I90" s="3"/>
      <c r="J90" s="76"/>
    </row>
    <row r="91" spans="1:10" ht="38.25">
      <c r="A91" s="44">
        <v>149</v>
      </c>
      <c r="B91" s="77" t="s">
        <v>152</v>
      </c>
      <c r="C91" s="78" t="s">
        <v>17</v>
      </c>
      <c r="D91" s="79" t="s">
        <v>8</v>
      </c>
      <c r="E91" s="80">
        <v>25</v>
      </c>
      <c r="F91" s="81" t="s">
        <v>12</v>
      </c>
      <c r="G91" s="46">
        <v>0</v>
      </c>
      <c r="H91" s="46">
        <f t="shared" si="2"/>
        <v>0</v>
      </c>
      <c r="I91" s="3"/>
      <c r="J91" s="54"/>
    </row>
    <row r="92" spans="1:10" ht="89.25">
      <c r="A92" s="44">
        <v>150</v>
      </c>
      <c r="B92" s="82" t="s">
        <v>153</v>
      </c>
      <c r="C92" s="32" t="s">
        <v>154</v>
      </c>
      <c r="D92" s="83" t="s">
        <v>7</v>
      </c>
      <c r="E92" s="27">
        <v>1</v>
      </c>
      <c r="F92" s="28">
        <v>1</v>
      </c>
      <c r="G92" s="46">
        <v>0</v>
      </c>
      <c r="H92" s="46">
        <f t="shared" si="2"/>
        <v>0</v>
      </c>
      <c r="I92" s="3"/>
      <c r="J92" s="54"/>
    </row>
    <row r="93" spans="1:10" ht="38.25">
      <c r="A93" s="44">
        <v>155</v>
      </c>
      <c r="B93" s="49" t="s">
        <v>155</v>
      </c>
      <c r="C93" s="102" t="s">
        <v>171</v>
      </c>
      <c r="D93" s="100" t="s">
        <v>7</v>
      </c>
      <c r="E93" s="11">
        <v>900</v>
      </c>
      <c r="F93" s="12">
        <v>30</v>
      </c>
      <c r="G93" s="46">
        <v>0</v>
      </c>
      <c r="H93" s="46">
        <f t="shared" si="2"/>
        <v>0</v>
      </c>
      <c r="I93" s="3"/>
      <c r="J93" s="54"/>
    </row>
    <row r="94" spans="1:10" ht="15">
      <c r="A94" s="44">
        <v>156</v>
      </c>
      <c r="B94" s="36" t="s">
        <v>156</v>
      </c>
      <c r="C94" s="103" t="s">
        <v>176</v>
      </c>
      <c r="D94" s="101" t="s">
        <v>8</v>
      </c>
      <c r="E94" s="27">
        <v>10</v>
      </c>
      <c r="F94" s="29">
        <v>10</v>
      </c>
      <c r="G94" s="46">
        <v>0</v>
      </c>
      <c r="H94" s="46">
        <f t="shared" si="2"/>
        <v>0</v>
      </c>
      <c r="I94" s="3"/>
      <c r="J94" s="54"/>
    </row>
    <row r="95" spans="1:10" ht="15">
      <c r="A95" s="44">
        <v>157</v>
      </c>
      <c r="B95" s="36" t="s">
        <v>157</v>
      </c>
      <c r="C95" s="103" t="s">
        <v>176</v>
      </c>
      <c r="D95" s="101" t="s">
        <v>8</v>
      </c>
      <c r="E95" s="27">
        <v>10</v>
      </c>
      <c r="F95" s="29">
        <v>10</v>
      </c>
      <c r="G95" s="46">
        <v>0</v>
      </c>
      <c r="H95" s="46">
        <f t="shared" si="2"/>
        <v>0</v>
      </c>
      <c r="I95" s="1"/>
      <c r="J95" s="54"/>
    </row>
    <row r="96" spans="1:10" ht="30">
      <c r="A96" s="44">
        <v>158</v>
      </c>
      <c r="B96" s="49" t="s">
        <v>158</v>
      </c>
      <c r="C96" s="103" t="s">
        <v>177</v>
      </c>
      <c r="D96" s="101" t="s">
        <v>8</v>
      </c>
      <c r="E96" s="27">
        <v>100</v>
      </c>
      <c r="F96" s="29">
        <v>100</v>
      </c>
      <c r="G96" s="46">
        <v>0</v>
      </c>
      <c r="H96" s="46">
        <f t="shared" si="2"/>
        <v>0</v>
      </c>
      <c r="I96" s="3"/>
      <c r="J96" s="54"/>
    </row>
    <row r="97" spans="1:10" ht="15">
      <c r="A97" s="44">
        <v>159</v>
      </c>
      <c r="B97" s="49" t="s">
        <v>159</v>
      </c>
      <c r="C97" s="103" t="s">
        <v>178</v>
      </c>
      <c r="D97" s="101" t="s">
        <v>8</v>
      </c>
      <c r="E97" s="27">
        <v>100</v>
      </c>
      <c r="F97" s="29">
        <v>100</v>
      </c>
      <c r="G97" s="46">
        <v>0</v>
      </c>
      <c r="H97" s="46">
        <f aca="true" t="shared" si="3" ref="H97:H104">SUM(G97*E97)</f>
        <v>0</v>
      </c>
      <c r="I97" s="3"/>
      <c r="J97" s="54"/>
    </row>
    <row r="98" spans="1:10" ht="15">
      <c r="A98" s="44">
        <v>160</v>
      </c>
      <c r="B98" s="49" t="s">
        <v>160</v>
      </c>
      <c r="C98" s="103" t="s">
        <v>179</v>
      </c>
      <c r="D98" s="101" t="s">
        <v>8</v>
      </c>
      <c r="E98" s="27">
        <v>100</v>
      </c>
      <c r="F98" s="29">
        <v>100</v>
      </c>
      <c r="G98" s="46">
        <v>0</v>
      </c>
      <c r="H98" s="46">
        <f t="shared" si="3"/>
        <v>0</v>
      </c>
      <c r="I98" s="3"/>
      <c r="J98" s="54"/>
    </row>
    <row r="99" spans="1:10" ht="15">
      <c r="A99" s="44">
        <v>161</v>
      </c>
      <c r="B99" s="49" t="s">
        <v>161</v>
      </c>
      <c r="C99" s="103" t="s">
        <v>180</v>
      </c>
      <c r="D99" s="101" t="s">
        <v>8</v>
      </c>
      <c r="E99" s="27">
        <v>50</v>
      </c>
      <c r="F99" s="29">
        <v>50</v>
      </c>
      <c r="G99" s="46">
        <v>0</v>
      </c>
      <c r="H99" s="46">
        <f t="shared" si="3"/>
        <v>0</v>
      </c>
      <c r="I99" s="3"/>
      <c r="J99" s="54"/>
    </row>
    <row r="100" spans="1:10" ht="30">
      <c r="A100" s="44">
        <v>162</v>
      </c>
      <c r="B100" s="49" t="s">
        <v>162</v>
      </c>
      <c r="C100" s="103" t="s">
        <v>181</v>
      </c>
      <c r="D100" s="70" t="s">
        <v>8</v>
      </c>
      <c r="E100" s="19">
        <v>100</v>
      </c>
      <c r="F100" s="19">
        <v>100</v>
      </c>
      <c r="G100" s="46">
        <v>0</v>
      </c>
      <c r="H100" s="46">
        <f t="shared" si="3"/>
        <v>0</v>
      </c>
      <c r="I100" s="3"/>
      <c r="J100" s="54"/>
    </row>
    <row r="101" spans="1:10" ht="15">
      <c r="A101" s="44">
        <v>163</v>
      </c>
      <c r="B101" s="49" t="s">
        <v>163</v>
      </c>
      <c r="C101" s="104" t="s">
        <v>164</v>
      </c>
      <c r="D101" s="70" t="s">
        <v>6</v>
      </c>
      <c r="E101" s="19">
        <v>1</v>
      </c>
      <c r="F101" s="19">
        <v>1</v>
      </c>
      <c r="G101" s="46">
        <v>0</v>
      </c>
      <c r="H101" s="46">
        <f t="shared" si="3"/>
        <v>0</v>
      </c>
      <c r="I101" s="3"/>
      <c r="J101" s="54"/>
    </row>
    <row r="102" spans="1:10" ht="15">
      <c r="A102" s="44">
        <v>164</v>
      </c>
      <c r="B102" s="49" t="s">
        <v>165</v>
      </c>
      <c r="C102" s="102" t="s">
        <v>166</v>
      </c>
      <c r="D102" s="70" t="s">
        <v>8</v>
      </c>
      <c r="E102" s="19">
        <v>5</v>
      </c>
      <c r="F102" s="19">
        <v>5</v>
      </c>
      <c r="G102" s="46">
        <v>0</v>
      </c>
      <c r="H102" s="46">
        <f t="shared" si="3"/>
        <v>0</v>
      </c>
      <c r="I102" s="6"/>
      <c r="J102" s="54"/>
    </row>
    <row r="103" spans="1:10" ht="15">
      <c r="A103" s="44">
        <v>165</v>
      </c>
      <c r="B103" s="74" t="s">
        <v>167</v>
      </c>
      <c r="C103" s="32" t="s">
        <v>168</v>
      </c>
      <c r="D103" s="44" t="s">
        <v>8</v>
      </c>
      <c r="E103" s="19">
        <v>1</v>
      </c>
      <c r="F103" s="23">
        <v>1</v>
      </c>
      <c r="G103" s="46">
        <v>0</v>
      </c>
      <c r="H103" s="46">
        <f t="shared" si="3"/>
        <v>0</v>
      </c>
      <c r="I103" s="6"/>
      <c r="J103" s="54"/>
    </row>
    <row r="104" spans="1:10" ht="15">
      <c r="A104" s="44">
        <v>166</v>
      </c>
      <c r="B104" s="33" t="s">
        <v>169</v>
      </c>
      <c r="C104" s="32" t="s">
        <v>170</v>
      </c>
      <c r="D104" s="84" t="s">
        <v>8</v>
      </c>
      <c r="E104" s="30">
        <v>25</v>
      </c>
      <c r="F104" s="31">
        <v>25</v>
      </c>
      <c r="G104" s="46">
        <v>0</v>
      </c>
      <c r="H104" s="46">
        <f t="shared" si="3"/>
        <v>0</v>
      </c>
      <c r="I104" s="6"/>
      <c r="J104" s="54"/>
    </row>
    <row r="105" spans="1:10" ht="13.5" thickBot="1">
      <c r="A105" s="85"/>
      <c r="B105" s="85"/>
      <c r="C105" s="85"/>
      <c r="D105" s="85"/>
      <c r="E105" s="85"/>
      <c r="F105" s="86"/>
      <c r="G105" s="87"/>
      <c r="H105" s="87"/>
      <c r="I105" s="10"/>
      <c r="J105" s="88"/>
    </row>
    <row r="106" spans="2:10" ht="13.5" thickBot="1">
      <c r="B106" s="89"/>
      <c r="C106" s="123" t="s">
        <v>13</v>
      </c>
      <c r="D106" s="124"/>
      <c r="E106" s="124"/>
      <c r="F106" s="124"/>
      <c r="G106" s="125"/>
      <c r="H106" s="92">
        <f>SUM(H2:H104)</f>
        <v>0</v>
      </c>
      <c r="I106" s="91"/>
      <c r="J106" s="91"/>
    </row>
    <row r="107" spans="2:10" ht="15">
      <c r="B107" s="89"/>
      <c r="C107" s="89"/>
      <c r="D107" s="89"/>
      <c r="E107" s="89"/>
      <c r="F107" s="89"/>
      <c r="G107" s="90"/>
      <c r="H107" s="90"/>
      <c r="I107" s="90"/>
      <c r="J107" s="91"/>
    </row>
    <row r="108" spans="1:10" ht="15">
      <c r="A108" s="93"/>
      <c r="B108" s="93"/>
      <c r="C108" s="93"/>
      <c r="D108" s="93"/>
      <c r="E108" s="93"/>
      <c r="F108" s="93"/>
      <c r="G108" s="90"/>
      <c r="H108" s="90"/>
      <c r="I108" s="90"/>
      <c r="J108" s="91"/>
    </row>
    <row r="109" spans="1:10" ht="15">
      <c r="A109" s="93"/>
      <c r="B109" s="93"/>
      <c r="C109" s="93"/>
      <c r="D109" s="93"/>
      <c r="E109" s="93"/>
      <c r="F109" s="93"/>
      <c r="G109" s="90"/>
      <c r="H109" s="90"/>
      <c r="I109" s="90"/>
      <c r="J109" s="91"/>
    </row>
    <row r="110" spans="1:10" ht="15">
      <c r="A110" s="93"/>
      <c r="B110" s="93"/>
      <c r="C110" s="93"/>
      <c r="D110" s="93"/>
      <c r="E110" s="93"/>
      <c r="F110" s="93"/>
      <c r="G110" s="90"/>
      <c r="H110" s="90"/>
      <c r="I110" s="90"/>
      <c r="J110" s="91"/>
    </row>
    <row r="111" spans="1:10" ht="15">
      <c r="A111" s="93"/>
      <c r="B111" s="93"/>
      <c r="C111" s="93"/>
      <c r="D111" s="93"/>
      <c r="E111" s="93"/>
      <c r="F111" s="93"/>
      <c r="G111" s="90"/>
      <c r="H111" s="90"/>
      <c r="I111" s="90"/>
      <c r="J111" s="91"/>
    </row>
    <row r="112" spans="1:10" ht="15">
      <c r="A112" s="93"/>
      <c r="B112" s="93"/>
      <c r="C112" s="93"/>
      <c r="D112" s="93"/>
      <c r="E112" s="93"/>
      <c r="F112" s="93"/>
      <c r="G112" s="90"/>
      <c r="H112" s="90"/>
      <c r="I112" s="90"/>
      <c r="J112" s="91"/>
    </row>
    <row r="113" spans="1:10" ht="15">
      <c r="A113" s="93"/>
      <c r="B113" s="93"/>
      <c r="C113" s="93"/>
      <c r="D113" s="93"/>
      <c r="E113" s="93"/>
      <c r="F113" s="93"/>
      <c r="G113" s="90"/>
      <c r="H113" s="90"/>
      <c r="I113" s="90"/>
      <c r="J113" s="91"/>
    </row>
    <row r="114" spans="1:10" ht="15">
      <c r="A114" s="93"/>
      <c r="B114" s="93"/>
      <c r="C114" s="93"/>
      <c r="D114" s="93"/>
      <c r="E114" s="93"/>
      <c r="F114" s="93"/>
      <c r="G114" s="90"/>
      <c r="H114" s="90"/>
      <c r="I114" s="90"/>
      <c r="J114" s="91"/>
    </row>
    <row r="115" spans="1:10" ht="15">
      <c r="A115" s="93"/>
      <c r="B115" s="93"/>
      <c r="C115" s="93"/>
      <c r="D115" s="93"/>
      <c r="E115" s="93"/>
      <c r="F115" s="93"/>
      <c r="G115" s="90"/>
      <c r="H115" s="90"/>
      <c r="I115" s="90"/>
      <c r="J115" s="91"/>
    </row>
    <row r="116" spans="1:10" ht="15">
      <c r="A116" s="93"/>
      <c r="B116" s="93"/>
      <c r="C116" s="93"/>
      <c r="D116" s="93"/>
      <c r="E116" s="93"/>
      <c r="F116" s="93"/>
      <c r="G116" s="90"/>
      <c r="H116" s="90"/>
      <c r="I116" s="90"/>
      <c r="J116" s="91"/>
    </row>
    <row r="117" spans="1:10" s="94" customFormat="1" ht="15">
      <c r="A117" s="93"/>
      <c r="B117" s="93"/>
      <c r="C117" s="93"/>
      <c r="D117" s="93"/>
      <c r="E117" s="93"/>
      <c r="F117" s="93"/>
      <c r="G117" s="90"/>
      <c r="H117" s="90"/>
      <c r="I117" s="90"/>
      <c r="J117" s="91"/>
    </row>
    <row r="118" spans="1:10" s="94" customFormat="1" ht="15">
      <c r="A118" s="93"/>
      <c r="B118" s="93"/>
      <c r="C118" s="93"/>
      <c r="D118" s="93"/>
      <c r="E118" s="93"/>
      <c r="F118" s="93"/>
      <c r="G118" s="90"/>
      <c r="H118" s="90"/>
      <c r="I118" s="90"/>
      <c r="J118" s="91"/>
    </row>
    <row r="119" spans="1:10" s="94" customFormat="1" ht="15">
      <c r="A119" s="93"/>
      <c r="B119" s="93"/>
      <c r="C119" s="93"/>
      <c r="D119" s="93"/>
      <c r="E119" s="93"/>
      <c r="F119" s="93"/>
      <c r="G119" s="90"/>
      <c r="H119" s="90"/>
      <c r="I119" s="90"/>
      <c r="J119" s="91"/>
    </row>
    <row r="120" spans="1:10" s="94" customFormat="1" ht="15">
      <c r="A120" s="93"/>
      <c r="B120" s="93"/>
      <c r="C120" s="93"/>
      <c r="D120" s="93"/>
      <c r="E120" s="93"/>
      <c r="F120" s="93"/>
      <c r="G120" s="90"/>
      <c r="H120" s="90"/>
      <c r="I120" s="90"/>
      <c r="J120" s="91"/>
    </row>
    <row r="121" spans="1:10" s="94" customFormat="1" ht="15">
      <c r="A121" s="93"/>
      <c r="B121" s="93"/>
      <c r="C121" s="93"/>
      <c r="D121" s="93"/>
      <c r="E121" s="93"/>
      <c r="F121" s="93"/>
      <c r="G121" s="90"/>
      <c r="H121" s="90"/>
      <c r="I121" s="90"/>
      <c r="J121" s="91"/>
    </row>
    <row r="122" spans="1:10" s="94" customFormat="1" ht="15">
      <c r="A122" s="93"/>
      <c r="B122" s="93"/>
      <c r="C122" s="93"/>
      <c r="D122" s="93"/>
      <c r="E122" s="93"/>
      <c r="F122" s="93"/>
      <c r="G122" s="90"/>
      <c r="H122" s="90"/>
      <c r="I122" s="90"/>
      <c r="J122" s="91"/>
    </row>
    <row r="123" spans="1:10" s="94" customFormat="1" ht="15">
      <c r="A123" s="93"/>
      <c r="B123" s="93"/>
      <c r="C123" s="93"/>
      <c r="D123" s="93"/>
      <c r="E123" s="93"/>
      <c r="F123" s="93"/>
      <c r="G123" s="90"/>
      <c r="H123" s="90"/>
      <c r="I123" s="90"/>
      <c r="J123" s="91"/>
    </row>
    <row r="124" spans="1:10" s="94" customFormat="1" ht="15">
      <c r="A124" s="93"/>
      <c r="B124" s="93"/>
      <c r="C124" s="93"/>
      <c r="D124" s="93"/>
      <c r="E124" s="93"/>
      <c r="F124" s="93"/>
      <c r="G124" s="90"/>
      <c r="H124" s="90"/>
      <c r="I124" s="90"/>
      <c r="J124" s="91"/>
    </row>
    <row r="125" spans="1:10" s="94" customFormat="1" ht="15">
      <c r="A125" s="93"/>
      <c r="B125" s="93"/>
      <c r="C125" s="93"/>
      <c r="D125" s="93"/>
      <c r="E125" s="93"/>
      <c r="F125" s="93"/>
      <c r="G125" s="90"/>
      <c r="H125" s="90"/>
      <c r="I125" s="90"/>
      <c r="J125" s="91"/>
    </row>
    <row r="126" spans="1:10" s="94" customFormat="1" ht="15">
      <c r="A126" s="93"/>
      <c r="B126" s="93"/>
      <c r="C126" s="93"/>
      <c r="D126" s="93"/>
      <c r="E126" s="93"/>
      <c r="F126" s="93"/>
      <c r="G126" s="90"/>
      <c r="H126" s="90"/>
      <c r="I126" s="90"/>
      <c r="J126" s="91"/>
    </row>
    <row r="127" spans="1:10" s="94" customFormat="1" ht="15">
      <c r="A127" s="93"/>
      <c r="B127" s="93"/>
      <c r="C127" s="93"/>
      <c r="D127" s="93"/>
      <c r="E127" s="93"/>
      <c r="F127" s="93"/>
      <c r="G127" s="90"/>
      <c r="H127" s="90"/>
      <c r="I127" s="90"/>
      <c r="J127" s="91"/>
    </row>
    <row r="128" spans="1:10" s="94" customFormat="1" ht="15">
      <c r="A128" s="93"/>
      <c r="B128" s="93"/>
      <c r="C128" s="93"/>
      <c r="D128" s="93"/>
      <c r="E128" s="93"/>
      <c r="F128" s="93"/>
      <c r="G128" s="90"/>
      <c r="H128" s="90"/>
      <c r="I128" s="90"/>
      <c r="J128" s="91"/>
    </row>
    <row r="129" spans="1:10" s="94" customFormat="1" ht="15">
      <c r="A129" s="93"/>
      <c r="B129" s="93"/>
      <c r="C129" s="93"/>
      <c r="D129" s="93"/>
      <c r="E129" s="93"/>
      <c r="F129" s="93"/>
      <c r="G129" s="90"/>
      <c r="H129" s="90"/>
      <c r="I129" s="90"/>
      <c r="J129" s="91"/>
    </row>
    <row r="130" spans="1:10" s="94" customFormat="1" ht="15">
      <c r="A130" s="93"/>
      <c r="B130" s="93"/>
      <c r="C130" s="93"/>
      <c r="D130" s="93"/>
      <c r="E130" s="93"/>
      <c r="F130" s="93"/>
      <c r="G130" s="90"/>
      <c r="H130" s="90"/>
      <c r="I130" s="90"/>
      <c r="J130" s="91"/>
    </row>
    <row r="131" spans="1:10" s="94" customFormat="1" ht="15">
      <c r="A131" s="93"/>
      <c r="B131" s="93"/>
      <c r="C131" s="93"/>
      <c r="D131" s="93"/>
      <c r="E131" s="93"/>
      <c r="F131" s="93"/>
      <c r="G131" s="90"/>
      <c r="H131" s="90"/>
      <c r="I131" s="90"/>
      <c r="J131" s="91"/>
    </row>
    <row r="132" spans="1:10" s="94" customFormat="1" ht="15">
      <c r="A132" s="93"/>
      <c r="B132" s="93"/>
      <c r="C132" s="93"/>
      <c r="D132" s="93"/>
      <c r="E132" s="93"/>
      <c r="F132" s="93"/>
      <c r="G132" s="90"/>
      <c r="H132" s="90"/>
      <c r="I132" s="90"/>
      <c r="J132" s="91"/>
    </row>
    <row r="133" spans="1:10" s="94" customFormat="1" ht="15">
      <c r="A133" s="93"/>
      <c r="B133" s="93"/>
      <c r="C133" s="93"/>
      <c r="D133" s="93"/>
      <c r="E133" s="93"/>
      <c r="F133" s="93"/>
      <c r="G133" s="90"/>
      <c r="H133" s="90"/>
      <c r="I133" s="90"/>
      <c r="J133" s="91"/>
    </row>
    <row r="134" spans="1:10" s="94" customFormat="1" ht="15">
      <c r="A134" s="93"/>
      <c r="B134" s="93"/>
      <c r="C134" s="93"/>
      <c r="D134" s="93"/>
      <c r="E134" s="93"/>
      <c r="F134" s="93"/>
      <c r="G134" s="90"/>
      <c r="H134" s="90"/>
      <c r="I134" s="90"/>
      <c r="J134" s="91"/>
    </row>
    <row r="135" spans="1:10" s="94" customFormat="1" ht="15">
      <c r="A135" s="93"/>
      <c r="B135" s="93"/>
      <c r="C135" s="93"/>
      <c r="D135" s="93"/>
      <c r="E135" s="93"/>
      <c r="F135" s="93"/>
      <c r="G135" s="90"/>
      <c r="H135" s="90"/>
      <c r="I135" s="90"/>
      <c r="J135" s="91"/>
    </row>
    <row r="136" spans="1:10" s="94" customFormat="1" ht="15">
      <c r="A136" s="93"/>
      <c r="B136" s="93"/>
      <c r="C136" s="93"/>
      <c r="D136" s="93"/>
      <c r="E136" s="93"/>
      <c r="F136" s="93"/>
      <c r="G136" s="90"/>
      <c r="H136" s="90"/>
      <c r="I136" s="90"/>
      <c r="J136" s="91"/>
    </row>
    <row r="137" spans="1:10" s="94" customFormat="1" ht="15">
      <c r="A137" s="93"/>
      <c r="B137" s="93"/>
      <c r="C137" s="93"/>
      <c r="D137" s="93"/>
      <c r="E137" s="93"/>
      <c r="F137" s="93"/>
      <c r="G137" s="90"/>
      <c r="H137" s="90"/>
      <c r="I137" s="90"/>
      <c r="J137" s="91"/>
    </row>
    <row r="138" spans="1:10" s="94" customFormat="1" ht="15">
      <c r="A138" s="93"/>
      <c r="B138" s="93"/>
      <c r="C138" s="93"/>
      <c r="D138" s="93"/>
      <c r="E138" s="93"/>
      <c r="F138" s="93"/>
      <c r="G138" s="90"/>
      <c r="H138" s="90"/>
      <c r="I138" s="90"/>
      <c r="J138" s="91"/>
    </row>
    <row r="139" spans="1:10" s="94" customFormat="1" ht="15">
      <c r="A139" s="93"/>
      <c r="B139" s="93"/>
      <c r="C139" s="93"/>
      <c r="D139" s="93"/>
      <c r="E139" s="93"/>
      <c r="F139" s="93"/>
      <c r="G139" s="90"/>
      <c r="H139" s="90"/>
      <c r="I139" s="90"/>
      <c r="J139" s="91"/>
    </row>
    <row r="140" spans="1:10" s="94" customFormat="1" ht="15">
      <c r="A140" s="93"/>
      <c r="B140" s="93"/>
      <c r="C140" s="93"/>
      <c r="D140" s="93"/>
      <c r="E140" s="93"/>
      <c r="F140" s="93"/>
      <c r="G140" s="90"/>
      <c r="H140" s="90"/>
      <c r="I140" s="90"/>
      <c r="J140" s="91"/>
    </row>
    <row r="141" spans="1:10" s="94" customFormat="1" ht="15">
      <c r="A141" s="93"/>
      <c r="B141" s="93"/>
      <c r="C141" s="93"/>
      <c r="D141" s="93"/>
      <c r="E141" s="93"/>
      <c r="F141" s="93"/>
      <c r="G141" s="90"/>
      <c r="H141" s="90"/>
      <c r="I141" s="90"/>
      <c r="J141" s="91"/>
    </row>
    <row r="142" spans="1:10" s="94" customFormat="1" ht="15">
      <c r="A142" s="93"/>
      <c r="B142" s="93"/>
      <c r="C142" s="93"/>
      <c r="D142" s="93"/>
      <c r="E142" s="93"/>
      <c r="F142" s="93"/>
      <c r="G142" s="90"/>
      <c r="H142" s="90"/>
      <c r="I142" s="90"/>
      <c r="J142" s="91"/>
    </row>
    <row r="143" spans="1:10" s="94" customFormat="1" ht="15">
      <c r="A143" s="93"/>
      <c r="B143" s="93"/>
      <c r="C143" s="93"/>
      <c r="D143" s="93"/>
      <c r="E143" s="93"/>
      <c r="F143" s="93"/>
      <c r="G143" s="90"/>
      <c r="H143" s="90"/>
      <c r="I143" s="90"/>
      <c r="J143" s="91"/>
    </row>
    <row r="144" spans="1:10" s="94" customFormat="1" ht="15">
      <c r="A144" s="93"/>
      <c r="B144" s="93"/>
      <c r="C144" s="93"/>
      <c r="D144" s="93"/>
      <c r="E144" s="93"/>
      <c r="F144" s="93"/>
      <c r="G144" s="90"/>
      <c r="H144" s="90"/>
      <c r="I144" s="90"/>
      <c r="J144" s="91"/>
    </row>
    <row r="145" spans="1:10" s="94" customFormat="1" ht="15">
      <c r="A145" s="93"/>
      <c r="B145" s="93"/>
      <c r="C145" s="93"/>
      <c r="D145" s="93"/>
      <c r="E145" s="93"/>
      <c r="F145" s="93"/>
      <c r="G145" s="90"/>
      <c r="H145" s="90"/>
      <c r="I145" s="90"/>
      <c r="J145" s="91"/>
    </row>
    <row r="146" spans="1:10" s="94" customFormat="1" ht="15">
      <c r="A146" s="93"/>
      <c r="B146" s="93"/>
      <c r="C146" s="93"/>
      <c r="D146" s="93"/>
      <c r="E146" s="93"/>
      <c r="F146" s="93"/>
      <c r="G146" s="90"/>
      <c r="H146" s="90"/>
      <c r="I146" s="90"/>
      <c r="J146" s="91"/>
    </row>
    <row r="147" spans="1:10" s="94" customFormat="1" ht="15">
      <c r="A147" s="93"/>
      <c r="B147" s="93"/>
      <c r="C147" s="93"/>
      <c r="D147" s="93"/>
      <c r="E147" s="93"/>
      <c r="F147" s="93"/>
      <c r="G147" s="90"/>
      <c r="H147" s="90"/>
      <c r="I147" s="90"/>
      <c r="J147" s="91"/>
    </row>
    <row r="148" spans="1:10" s="94" customFormat="1" ht="15">
      <c r="A148" s="93"/>
      <c r="B148" s="93"/>
      <c r="C148" s="93"/>
      <c r="D148" s="93"/>
      <c r="E148" s="93"/>
      <c r="F148" s="93"/>
      <c r="G148" s="90"/>
      <c r="H148" s="90"/>
      <c r="I148" s="90"/>
      <c r="J148" s="91"/>
    </row>
    <row r="149" spans="1:10" s="94" customFormat="1" ht="15">
      <c r="A149" s="93"/>
      <c r="B149" s="93"/>
      <c r="C149" s="93"/>
      <c r="D149" s="93"/>
      <c r="E149" s="93"/>
      <c r="F149" s="93"/>
      <c r="G149" s="90"/>
      <c r="H149" s="90"/>
      <c r="I149" s="90"/>
      <c r="J149" s="91"/>
    </row>
    <row r="150" spans="1:10" s="94" customFormat="1" ht="15">
      <c r="A150" s="93"/>
      <c r="B150" s="93"/>
      <c r="C150" s="93"/>
      <c r="D150" s="93"/>
      <c r="E150" s="93"/>
      <c r="F150" s="93"/>
      <c r="G150" s="90"/>
      <c r="H150" s="90"/>
      <c r="I150" s="90"/>
      <c r="J150" s="91"/>
    </row>
    <row r="151" spans="1:10" s="94" customFormat="1" ht="15">
      <c r="A151" s="93"/>
      <c r="B151" s="93"/>
      <c r="C151" s="93"/>
      <c r="D151" s="93"/>
      <c r="E151" s="93"/>
      <c r="F151" s="93"/>
      <c r="G151" s="90"/>
      <c r="H151" s="90"/>
      <c r="I151" s="90"/>
      <c r="J151" s="91"/>
    </row>
    <row r="152" spans="1:10" s="94" customFormat="1" ht="15">
      <c r="A152" s="93"/>
      <c r="B152" s="93"/>
      <c r="C152" s="93"/>
      <c r="D152" s="93"/>
      <c r="E152" s="93"/>
      <c r="F152" s="93"/>
      <c r="G152" s="90"/>
      <c r="H152" s="90"/>
      <c r="I152" s="90"/>
      <c r="J152" s="91"/>
    </row>
    <row r="153" spans="1:10" s="94" customFormat="1" ht="15">
      <c r="A153" s="93"/>
      <c r="B153" s="93"/>
      <c r="C153" s="93"/>
      <c r="D153" s="93"/>
      <c r="E153" s="93"/>
      <c r="F153" s="93"/>
      <c r="G153" s="90"/>
      <c r="H153" s="90"/>
      <c r="I153" s="90"/>
      <c r="J153" s="91"/>
    </row>
    <row r="154" spans="1:10" s="94" customFormat="1" ht="15">
      <c r="A154" s="93"/>
      <c r="B154" s="93"/>
      <c r="C154" s="93"/>
      <c r="D154" s="93"/>
      <c r="E154" s="93"/>
      <c r="F154" s="93"/>
      <c r="G154" s="90"/>
      <c r="H154" s="90"/>
      <c r="I154" s="90"/>
      <c r="J154" s="91"/>
    </row>
    <row r="155" spans="1:10" s="94" customFormat="1" ht="15">
      <c r="A155" s="93"/>
      <c r="B155" s="93"/>
      <c r="C155" s="93"/>
      <c r="D155" s="93"/>
      <c r="E155" s="93"/>
      <c r="F155" s="93"/>
      <c r="G155" s="90"/>
      <c r="H155" s="90"/>
      <c r="I155" s="90"/>
      <c r="J155" s="91"/>
    </row>
    <row r="156" spans="1:10" s="94" customFormat="1" ht="15">
      <c r="A156" s="93"/>
      <c r="B156" s="93"/>
      <c r="C156" s="93"/>
      <c r="D156" s="93"/>
      <c r="E156" s="93"/>
      <c r="F156" s="93"/>
      <c r="G156" s="90"/>
      <c r="H156" s="90"/>
      <c r="I156" s="90"/>
      <c r="J156" s="91"/>
    </row>
    <row r="157" spans="1:10" s="94" customFormat="1" ht="15">
      <c r="A157" s="93"/>
      <c r="B157" s="93"/>
      <c r="C157" s="93"/>
      <c r="D157" s="93"/>
      <c r="E157" s="93"/>
      <c r="F157" s="93"/>
      <c r="G157" s="90"/>
      <c r="H157" s="90"/>
      <c r="I157" s="90"/>
      <c r="J157" s="91"/>
    </row>
    <row r="158" spans="1:10" s="94" customFormat="1" ht="15">
      <c r="A158" s="93"/>
      <c r="B158" s="93"/>
      <c r="C158" s="93"/>
      <c r="D158" s="93"/>
      <c r="E158" s="93"/>
      <c r="F158" s="93"/>
      <c r="G158" s="90"/>
      <c r="H158" s="90"/>
      <c r="I158" s="90"/>
      <c r="J158" s="91"/>
    </row>
    <row r="159" spans="1:10" s="94" customFormat="1" ht="15">
      <c r="A159" s="93"/>
      <c r="B159" s="93"/>
      <c r="C159" s="93"/>
      <c r="D159" s="93"/>
      <c r="E159" s="93"/>
      <c r="F159" s="93"/>
      <c r="G159" s="90"/>
      <c r="H159" s="90"/>
      <c r="I159" s="90"/>
      <c r="J159" s="91"/>
    </row>
    <row r="160" spans="1:10" s="94" customFormat="1" ht="15">
      <c r="A160" s="93"/>
      <c r="B160" s="93"/>
      <c r="C160" s="93"/>
      <c r="D160" s="93"/>
      <c r="E160" s="93"/>
      <c r="F160" s="93"/>
      <c r="G160" s="90"/>
      <c r="H160" s="90"/>
      <c r="I160" s="90"/>
      <c r="J160" s="91"/>
    </row>
    <row r="161" spans="1:10" s="94" customFormat="1" ht="15">
      <c r="A161" s="93"/>
      <c r="B161" s="93"/>
      <c r="C161" s="93"/>
      <c r="D161" s="93"/>
      <c r="E161" s="93"/>
      <c r="F161" s="93"/>
      <c r="G161" s="90"/>
      <c r="H161" s="90"/>
      <c r="I161" s="90"/>
      <c r="J161" s="91"/>
    </row>
    <row r="162" spans="1:10" s="94" customFormat="1" ht="15">
      <c r="A162" s="93"/>
      <c r="B162" s="93"/>
      <c r="C162" s="93"/>
      <c r="D162" s="93"/>
      <c r="E162" s="93"/>
      <c r="F162" s="93"/>
      <c r="G162" s="90"/>
      <c r="H162" s="90"/>
      <c r="I162" s="90"/>
      <c r="J162" s="91"/>
    </row>
    <row r="163" spans="1:10" s="94" customFormat="1" ht="15">
      <c r="A163" s="93"/>
      <c r="B163" s="93"/>
      <c r="C163" s="93"/>
      <c r="D163" s="93"/>
      <c r="E163" s="93"/>
      <c r="F163" s="93"/>
      <c r="G163" s="90"/>
      <c r="H163" s="90"/>
      <c r="I163" s="90"/>
      <c r="J163" s="91"/>
    </row>
    <row r="164" spans="1:10" s="94" customFormat="1" ht="15">
      <c r="A164" s="93"/>
      <c r="B164" s="93"/>
      <c r="C164" s="93"/>
      <c r="D164" s="93"/>
      <c r="E164" s="93"/>
      <c r="F164" s="93"/>
      <c r="G164" s="90"/>
      <c r="H164" s="90"/>
      <c r="I164" s="90"/>
      <c r="J164" s="91"/>
    </row>
    <row r="165" spans="1:10" s="94" customFormat="1" ht="15">
      <c r="A165" s="93"/>
      <c r="B165" s="93"/>
      <c r="C165" s="93"/>
      <c r="D165" s="93"/>
      <c r="E165" s="93"/>
      <c r="F165" s="93"/>
      <c r="G165" s="90"/>
      <c r="H165" s="90"/>
      <c r="I165" s="90"/>
      <c r="J165" s="91"/>
    </row>
    <row r="166" spans="1:10" s="94" customFormat="1" ht="15">
      <c r="A166" s="93"/>
      <c r="B166" s="93"/>
      <c r="C166" s="93"/>
      <c r="D166" s="93"/>
      <c r="E166" s="93"/>
      <c r="F166" s="93"/>
      <c r="G166" s="90"/>
      <c r="H166" s="90"/>
      <c r="I166" s="90"/>
      <c r="J166" s="91"/>
    </row>
    <row r="167" spans="1:10" s="94" customFormat="1" ht="15">
      <c r="A167" s="93"/>
      <c r="B167" s="93"/>
      <c r="C167" s="93"/>
      <c r="D167" s="93"/>
      <c r="E167" s="93"/>
      <c r="F167" s="93"/>
      <c r="G167" s="90"/>
      <c r="H167" s="90"/>
      <c r="I167" s="90"/>
      <c r="J167" s="91"/>
    </row>
    <row r="168" spans="1:10" s="94" customFormat="1" ht="15">
      <c r="A168" s="93"/>
      <c r="B168" s="93"/>
      <c r="C168" s="93"/>
      <c r="D168" s="93"/>
      <c r="E168" s="93"/>
      <c r="F168" s="93"/>
      <c r="G168" s="90"/>
      <c r="H168" s="90"/>
      <c r="I168" s="90"/>
      <c r="J168" s="91"/>
    </row>
    <row r="169" spans="1:10" s="94" customFormat="1" ht="15">
      <c r="A169" s="93"/>
      <c r="B169" s="93"/>
      <c r="C169" s="93"/>
      <c r="D169" s="93"/>
      <c r="E169" s="93"/>
      <c r="F169" s="93"/>
      <c r="G169" s="90"/>
      <c r="H169" s="90"/>
      <c r="I169" s="90"/>
      <c r="J169" s="91"/>
    </row>
    <row r="170" spans="1:10" s="94" customFormat="1" ht="15">
      <c r="A170" s="93"/>
      <c r="B170" s="93"/>
      <c r="C170" s="93"/>
      <c r="D170" s="93"/>
      <c r="E170" s="93"/>
      <c r="F170" s="93"/>
      <c r="G170" s="90"/>
      <c r="H170" s="90"/>
      <c r="I170" s="90"/>
      <c r="J170" s="91"/>
    </row>
    <row r="171" spans="1:10" s="94" customFormat="1" ht="15">
      <c r="A171" s="93"/>
      <c r="B171" s="93"/>
      <c r="C171" s="93"/>
      <c r="D171" s="93"/>
      <c r="E171" s="93"/>
      <c r="F171" s="93"/>
      <c r="G171" s="90"/>
      <c r="H171" s="90"/>
      <c r="I171" s="90"/>
      <c r="J171" s="91"/>
    </row>
    <row r="172" spans="1:10" s="94" customFormat="1" ht="15">
      <c r="A172" s="93"/>
      <c r="B172" s="93"/>
      <c r="C172" s="93"/>
      <c r="D172" s="93"/>
      <c r="E172" s="93"/>
      <c r="F172" s="93"/>
      <c r="G172" s="90"/>
      <c r="H172" s="90"/>
      <c r="I172" s="90"/>
      <c r="J172" s="91"/>
    </row>
    <row r="173" spans="1:10" s="94" customFormat="1" ht="15">
      <c r="A173" s="93"/>
      <c r="B173" s="93"/>
      <c r="C173" s="93"/>
      <c r="D173" s="93"/>
      <c r="E173" s="93"/>
      <c r="F173" s="93"/>
      <c r="G173" s="90"/>
      <c r="H173" s="90"/>
      <c r="I173" s="90"/>
      <c r="J173" s="91"/>
    </row>
    <row r="174" spans="1:10" s="94" customFormat="1" ht="15">
      <c r="A174" s="93"/>
      <c r="B174" s="93"/>
      <c r="C174" s="93"/>
      <c r="D174" s="93"/>
      <c r="E174" s="93"/>
      <c r="F174" s="93"/>
      <c r="G174" s="90"/>
      <c r="H174" s="90"/>
      <c r="I174" s="90"/>
      <c r="J174" s="91"/>
    </row>
    <row r="175" spans="1:10" s="94" customFormat="1" ht="15">
      <c r="A175" s="93"/>
      <c r="B175" s="93"/>
      <c r="C175" s="93"/>
      <c r="D175" s="93"/>
      <c r="E175" s="93"/>
      <c r="F175" s="93"/>
      <c r="G175" s="90"/>
      <c r="H175" s="90"/>
      <c r="I175" s="90"/>
      <c r="J175" s="91"/>
    </row>
    <row r="176" spans="1:10" s="94" customFormat="1" ht="15">
      <c r="A176" s="93"/>
      <c r="B176" s="93"/>
      <c r="C176" s="93"/>
      <c r="D176" s="93"/>
      <c r="E176" s="93"/>
      <c r="F176" s="93"/>
      <c r="G176" s="90"/>
      <c r="H176" s="90"/>
      <c r="I176" s="90"/>
      <c r="J176" s="91"/>
    </row>
    <row r="177" spans="1:10" s="94" customFormat="1" ht="15">
      <c r="A177" s="93"/>
      <c r="B177" s="93"/>
      <c r="C177" s="93"/>
      <c r="D177" s="93"/>
      <c r="E177" s="93"/>
      <c r="F177" s="93"/>
      <c r="G177" s="90"/>
      <c r="H177" s="90"/>
      <c r="I177" s="90"/>
      <c r="J177" s="91"/>
    </row>
    <row r="178" spans="1:10" s="94" customFormat="1" ht="15">
      <c r="A178" s="93"/>
      <c r="B178" s="93"/>
      <c r="C178" s="93"/>
      <c r="D178" s="93"/>
      <c r="E178" s="93"/>
      <c r="F178" s="93"/>
      <c r="G178" s="90"/>
      <c r="H178" s="90"/>
      <c r="I178" s="90"/>
      <c r="J178" s="91"/>
    </row>
    <row r="179" spans="1:10" s="94" customFormat="1" ht="15">
      <c r="A179" s="93"/>
      <c r="B179" s="93"/>
      <c r="C179" s="93"/>
      <c r="D179" s="93"/>
      <c r="E179" s="93"/>
      <c r="F179" s="93"/>
      <c r="G179" s="90"/>
      <c r="H179" s="90"/>
      <c r="I179" s="90"/>
      <c r="J179" s="91"/>
    </row>
    <row r="180" spans="1:10" s="94" customFormat="1" ht="15">
      <c r="A180" s="93"/>
      <c r="B180" s="93"/>
      <c r="C180" s="93"/>
      <c r="D180" s="93"/>
      <c r="E180" s="93"/>
      <c r="F180" s="93"/>
      <c r="G180" s="90"/>
      <c r="H180" s="90"/>
      <c r="I180" s="90"/>
      <c r="J180" s="91"/>
    </row>
    <row r="181" spans="1:10" s="94" customFormat="1" ht="15">
      <c r="A181" s="93"/>
      <c r="B181" s="93"/>
      <c r="C181" s="93"/>
      <c r="D181" s="93"/>
      <c r="E181" s="93"/>
      <c r="F181" s="93"/>
      <c r="G181" s="90"/>
      <c r="H181" s="90"/>
      <c r="I181" s="90"/>
      <c r="J181" s="91"/>
    </row>
    <row r="182" spans="1:10" s="94" customFormat="1" ht="15">
      <c r="A182" s="93"/>
      <c r="B182" s="93"/>
      <c r="C182" s="93"/>
      <c r="D182" s="93"/>
      <c r="E182" s="93"/>
      <c r="F182" s="93"/>
      <c r="G182" s="90"/>
      <c r="H182" s="90"/>
      <c r="I182" s="90"/>
      <c r="J182" s="91"/>
    </row>
    <row r="183" spans="1:10" s="94" customFormat="1" ht="15">
      <c r="A183" s="93"/>
      <c r="B183" s="93"/>
      <c r="C183" s="93"/>
      <c r="D183" s="93"/>
      <c r="E183" s="93"/>
      <c r="F183" s="93"/>
      <c r="G183" s="90"/>
      <c r="H183" s="90"/>
      <c r="I183" s="90"/>
      <c r="J183" s="91"/>
    </row>
    <row r="184" spans="1:10" s="94" customFormat="1" ht="15">
      <c r="A184" s="93"/>
      <c r="B184" s="93"/>
      <c r="C184" s="93"/>
      <c r="D184" s="93"/>
      <c r="E184" s="93"/>
      <c r="F184" s="93"/>
      <c r="G184" s="90"/>
      <c r="H184" s="90"/>
      <c r="I184" s="90"/>
      <c r="J184" s="91"/>
    </row>
    <row r="185" spans="1:10" s="94" customFormat="1" ht="15">
      <c r="A185" s="93"/>
      <c r="B185" s="93"/>
      <c r="C185" s="93"/>
      <c r="D185" s="93"/>
      <c r="E185" s="93"/>
      <c r="F185" s="93"/>
      <c r="G185" s="90"/>
      <c r="H185" s="90"/>
      <c r="I185" s="90"/>
      <c r="J185" s="91"/>
    </row>
    <row r="186" spans="1:10" s="94" customFormat="1" ht="15">
      <c r="A186" s="93"/>
      <c r="B186" s="93"/>
      <c r="C186" s="93"/>
      <c r="D186" s="93"/>
      <c r="E186" s="93"/>
      <c r="F186" s="93"/>
      <c r="G186" s="90"/>
      <c r="H186" s="90"/>
      <c r="I186" s="90"/>
      <c r="J186" s="91"/>
    </row>
    <row r="187" spans="1:10" s="94" customFormat="1" ht="15">
      <c r="A187" s="93"/>
      <c r="B187" s="93"/>
      <c r="C187" s="93"/>
      <c r="D187" s="93"/>
      <c r="E187" s="93"/>
      <c r="F187" s="93"/>
      <c r="G187" s="90"/>
      <c r="H187" s="90"/>
      <c r="I187" s="90"/>
      <c r="J187" s="91"/>
    </row>
    <row r="188" spans="1:10" s="94" customFormat="1" ht="15">
      <c r="A188" s="93"/>
      <c r="B188" s="93"/>
      <c r="C188" s="93"/>
      <c r="D188" s="93"/>
      <c r="E188" s="93"/>
      <c r="F188" s="93"/>
      <c r="G188" s="90"/>
      <c r="H188" s="90"/>
      <c r="I188" s="90"/>
      <c r="J188" s="91"/>
    </row>
    <row r="189" spans="1:10" s="94" customFormat="1" ht="15">
      <c r="A189" s="93"/>
      <c r="B189" s="93"/>
      <c r="C189" s="93"/>
      <c r="D189" s="93"/>
      <c r="E189" s="93"/>
      <c r="F189" s="93"/>
      <c r="G189" s="90"/>
      <c r="H189" s="90"/>
      <c r="I189" s="90"/>
      <c r="J189" s="91"/>
    </row>
    <row r="190" spans="1:10" s="94" customFormat="1" ht="15">
      <c r="A190" s="93"/>
      <c r="B190" s="93"/>
      <c r="C190" s="93"/>
      <c r="D190" s="93"/>
      <c r="E190" s="93"/>
      <c r="F190" s="93"/>
      <c r="G190" s="90"/>
      <c r="H190" s="90"/>
      <c r="I190" s="90"/>
      <c r="J190" s="91"/>
    </row>
    <row r="191" spans="1:10" s="94" customFormat="1" ht="15">
      <c r="A191" s="93"/>
      <c r="B191" s="93"/>
      <c r="C191" s="93"/>
      <c r="D191" s="93"/>
      <c r="E191" s="93"/>
      <c r="F191" s="93"/>
      <c r="G191" s="90"/>
      <c r="H191" s="90"/>
      <c r="I191" s="90"/>
      <c r="J191" s="91"/>
    </row>
    <row r="192" spans="1:10" s="94" customFormat="1" ht="15">
      <c r="A192" s="93"/>
      <c r="B192" s="93"/>
      <c r="C192" s="93"/>
      <c r="D192" s="93"/>
      <c r="E192" s="93"/>
      <c r="F192" s="93"/>
      <c r="G192" s="90"/>
      <c r="H192" s="90"/>
      <c r="I192" s="90"/>
      <c r="J192" s="91"/>
    </row>
    <row r="193" spans="1:10" s="94" customFormat="1" ht="15">
      <c r="A193" s="93"/>
      <c r="B193" s="93"/>
      <c r="C193" s="93"/>
      <c r="D193" s="93"/>
      <c r="E193" s="93"/>
      <c r="F193" s="93"/>
      <c r="G193" s="90"/>
      <c r="H193" s="90"/>
      <c r="I193" s="90"/>
      <c r="J193" s="91"/>
    </row>
    <row r="194" spans="1:10" s="94" customFormat="1" ht="15">
      <c r="A194" s="93"/>
      <c r="B194" s="93"/>
      <c r="C194" s="93"/>
      <c r="D194" s="93"/>
      <c r="E194" s="93"/>
      <c r="F194" s="93"/>
      <c r="G194" s="90"/>
      <c r="H194" s="90"/>
      <c r="I194" s="90"/>
      <c r="J194" s="91"/>
    </row>
    <row r="195" spans="1:10" s="94" customFormat="1" ht="15">
      <c r="A195" s="93"/>
      <c r="B195" s="93"/>
      <c r="C195" s="93"/>
      <c r="D195" s="93"/>
      <c r="E195" s="93"/>
      <c r="F195" s="93"/>
      <c r="G195" s="90"/>
      <c r="H195" s="90"/>
      <c r="I195" s="90"/>
      <c r="J195" s="91"/>
    </row>
    <row r="196" spans="1:10" s="94" customFormat="1" ht="15">
      <c r="A196" s="93"/>
      <c r="B196" s="93"/>
      <c r="C196" s="93"/>
      <c r="D196" s="93"/>
      <c r="E196" s="93"/>
      <c r="F196" s="93"/>
      <c r="G196" s="90"/>
      <c r="H196" s="90"/>
      <c r="I196" s="90"/>
      <c r="J196" s="91"/>
    </row>
    <row r="197" spans="1:10" s="94" customFormat="1" ht="15">
      <c r="A197" s="93"/>
      <c r="B197" s="93"/>
      <c r="C197" s="93"/>
      <c r="D197" s="93"/>
      <c r="E197" s="93"/>
      <c r="F197" s="93"/>
      <c r="G197" s="90"/>
      <c r="H197" s="90"/>
      <c r="I197" s="90"/>
      <c r="J197" s="91"/>
    </row>
    <row r="198" spans="1:10" s="94" customFormat="1" ht="15">
      <c r="A198" s="93"/>
      <c r="B198" s="93"/>
      <c r="C198" s="93"/>
      <c r="D198" s="93"/>
      <c r="E198" s="93"/>
      <c r="F198" s="93"/>
      <c r="G198" s="90"/>
      <c r="H198" s="90"/>
      <c r="I198" s="90"/>
      <c r="J198" s="91"/>
    </row>
    <row r="199" spans="1:10" s="94" customFormat="1" ht="15">
      <c r="A199" s="93"/>
      <c r="B199" s="93"/>
      <c r="C199" s="93"/>
      <c r="D199" s="93"/>
      <c r="E199" s="93"/>
      <c r="F199" s="93"/>
      <c r="G199" s="90"/>
      <c r="H199" s="90"/>
      <c r="I199" s="90"/>
      <c r="J199" s="91"/>
    </row>
    <row r="200" spans="1:10" s="94" customFormat="1" ht="15">
      <c r="A200" s="93"/>
      <c r="B200" s="93"/>
      <c r="C200" s="93"/>
      <c r="D200" s="93"/>
      <c r="E200" s="93"/>
      <c r="F200" s="93"/>
      <c r="G200" s="90"/>
      <c r="H200" s="90"/>
      <c r="I200" s="90"/>
      <c r="J200" s="91"/>
    </row>
    <row r="201" spans="1:10" s="94" customFormat="1" ht="15">
      <c r="A201" s="93"/>
      <c r="B201" s="93"/>
      <c r="C201" s="93"/>
      <c r="D201" s="93"/>
      <c r="E201" s="93"/>
      <c r="F201" s="93"/>
      <c r="G201" s="90"/>
      <c r="H201" s="90"/>
      <c r="I201" s="90"/>
      <c r="J201" s="91"/>
    </row>
    <row r="202" spans="1:10" s="94" customFormat="1" ht="15">
      <c r="A202" s="93"/>
      <c r="B202" s="93"/>
      <c r="C202" s="93"/>
      <c r="D202" s="93"/>
      <c r="E202" s="93"/>
      <c r="F202" s="93"/>
      <c r="G202" s="90"/>
      <c r="H202" s="90"/>
      <c r="I202" s="90"/>
      <c r="J202" s="91"/>
    </row>
    <row r="203" spans="1:10" s="94" customFormat="1" ht="15">
      <c r="A203" s="93"/>
      <c r="B203" s="93"/>
      <c r="C203" s="93"/>
      <c r="D203" s="93"/>
      <c r="E203" s="93"/>
      <c r="F203" s="93"/>
      <c r="G203" s="90"/>
      <c r="H203" s="90"/>
      <c r="I203" s="90"/>
      <c r="J203" s="91"/>
    </row>
    <row r="204" spans="1:10" s="94" customFormat="1" ht="15">
      <c r="A204" s="93"/>
      <c r="B204" s="93"/>
      <c r="C204" s="93"/>
      <c r="D204" s="93"/>
      <c r="E204" s="93"/>
      <c r="F204" s="93"/>
      <c r="G204" s="90"/>
      <c r="H204" s="90"/>
      <c r="I204" s="90"/>
      <c r="J204" s="91"/>
    </row>
    <row r="205" spans="1:10" s="94" customFormat="1" ht="15">
      <c r="A205" s="93"/>
      <c r="B205" s="93"/>
      <c r="C205" s="93"/>
      <c r="D205" s="93"/>
      <c r="E205" s="93"/>
      <c r="F205" s="93"/>
      <c r="G205" s="90"/>
      <c r="H205" s="90"/>
      <c r="I205" s="90"/>
      <c r="J205" s="91"/>
    </row>
    <row r="206" spans="1:10" s="94" customFormat="1" ht="15">
      <c r="A206" s="93"/>
      <c r="B206" s="93"/>
      <c r="C206" s="93"/>
      <c r="D206" s="93"/>
      <c r="E206" s="93"/>
      <c r="F206" s="93"/>
      <c r="G206" s="90"/>
      <c r="H206" s="90"/>
      <c r="I206" s="90"/>
      <c r="J206" s="91"/>
    </row>
    <row r="207" spans="1:10" s="94" customFormat="1" ht="15">
      <c r="A207" s="93"/>
      <c r="B207" s="93"/>
      <c r="C207" s="93"/>
      <c r="D207" s="93"/>
      <c r="E207" s="93"/>
      <c r="F207" s="93"/>
      <c r="G207" s="90"/>
      <c r="H207" s="90"/>
      <c r="I207" s="90"/>
      <c r="J207" s="91"/>
    </row>
    <row r="208" spans="1:10" s="94" customFormat="1" ht="15">
      <c r="A208" s="93"/>
      <c r="B208" s="93"/>
      <c r="C208" s="93"/>
      <c r="D208" s="93"/>
      <c r="E208" s="93"/>
      <c r="F208" s="93"/>
      <c r="G208" s="90"/>
      <c r="H208" s="90"/>
      <c r="I208" s="90"/>
      <c r="J208" s="91"/>
    </row>
    <row r="209" spans="1:10" s="94" customFormat="1" ht="15">
      <c r="A209" s="93"/>
      <c r="B209" s="93"/>
      <c r="C209" s="93"/>
      <c r="D209" s="93"/>
      <c r="E209" s="93"/>
      <c r="F209" s="93"/>
      <c r="G209" s="90"/>
      <c r="H209" s="90"/>
      <c r="I209" s="90"/>
      <c r="J209" s="91"/>
    </row>
    <row r="210" spans="1:10" s="94" customFormat="1" ht="15">
      <c r="A210" s="93"/>
      <c r="B210" s="93"/>
      <c r="C210" s="93"/>
      <c r="D210" s="93"/>
      <c r="E210" s="93"/>
      <c r="F210" s="93"/>
      <c r="G210" s="90"/>
      <c r="H210" s="90"/>
      <c r="I210" s="90"/>
      <c r="J210" s="91"/>
    </row>
    <row r="211" spans="1:10" s="94" customFormat="1" ht="15">
      <c r="A211" s="93"/>
      <c r="B211" s="93"/>
      <c r="C211" s="93"/>
      <c r="D211" s="93"/>
      <c r="E211" s="93"/>
      <c r="F211" s="93"/>
      <c r="G211" s="90"/>
      <c r="H211" s="90"/>
      <c r="I211" s="90"/>
      <c r="J211" s="91"/>
    </row>
    <row r="212" spans="1:10" s="94" customFormat="1" ht="15">
      <c r="A212" s="93"/>
      <c r="B212" s="93"/>
      <c r="C212" s="93"/>
      <c r="D212" s="93"/>
      <c r="E212" s="93"/>
      <c r="F212" s="93"/>
      <c r="G212" s="90"/>
      <c r="H212" s="90"/>
      <c r="I212" s="90"/>
      <c r="J212" s="91"/>
    </row>
    <row r="213" spans="1:10" s="94" customFormat="1" ht="15">
      <c r="A213" s="89"/>
      <c r="B213" s="89"/>
      <c r="C213" s="89"/>
      <c r="D213" s="89"/>
      <c r="E213" s="89"/>
      <c r="F213" s="89"/>
      <c r="G213" s="95"/>
      <c r="H213" s="95"/>
      <c r="I213" s="95"/>
      <c r="J213" s="96"/>
    </row>
    <row r="214" spans="1:10" s="94" customFormat="1" ht="15">
      <c r="A214" s="89"/>
      <c r="B214" s="89"/>
      <c r="C214" s="89"/>
      <c r="D214" s="89"/>
      <c r="E214" s="89"/>
      <c r="F214" s="89"/>
      <c r="G214" s="95"/>
      <c r="H214" s="95"/>
      <c r="I214" s="95"/>
      <c r="J214" s="96"/>
    </row>
    <row r="215" spans="1:10" s="94" customFormat="1" ht="15">
      <c r="A215" s="89"/>
      <c r="B215" s="89"/>
      <c r="C215" s="89"/>
      <c r="D215" s="89"/>
      <c r="E215" s="89"/>
      <c r="F215" s="89"/>
      <c r="G215" s="95"/>
      <c r="H215" s="95"/>
      <c r="I215" s="95"/>
      <c r="J215" s="96"/>
    </row>
    <row r="216" spans="1:10" s="94" customFormat="1" ht="15">
      <c r="A216" s="89"/>
      <c r="B216" s="89"/>
      <c r="C216" s="89"/>
      <c r="D216" s="89"/>
      <c r="E216" s="89"/>
      <c r="F216" s="89"/>
      <c r="G216" s="95"/>
      <c r="H216" s="95"/>
      <c r="I216" s="95"/>
      <c r="J216" s="96"/>
    </row>
    <row r="217" spans="1:10" s="94" customFormat="1" ht="15">
      <c r="A217" s="89"/>
      <c r="B217" s="89"/>
      <c r="C217" s="89"/>
      <c r="D217" s="89"/>
      <c r="E217" s="89"/>
      <c r="F217" s="89"/>
      <c r="G217" s="95"/>
      <c r="H217" s="95"/>
      <c r="I217" s="95"/>
      <c r="J217" s="96"/>
    </row>
    <row r="218" spans="1:10" s="94" customFormat="1" ht="15">
      <c r="A218" s="89"/>
      <c r="B218" s="89"/>
      <c r="C218" s="89"/>
      <c r="D218" s="89"/>
      <c r="E218" s="89"/>
      <c r="F218" s="89"/>
      <c r="G218" s="95"/>
      <c r="H218" s="95"/>
      <c r="I218" s="95"/>
      <c r="J218" s="96"/>
    </row>
    <row r="219" spans="1:10" s="94" customFormat="1" ht="15">
      <c r="A219" s="89"/>
      <c r="B219" s="89"/>
      <c r="C219" s="89"/>
      <c r="D219" s="89"/>
      <c r="E219" s="89"/>
      <c r="F219" s="89"/>
      <c r="G219" s="95"/>
      <c r="H219" s="95"/>
      <c r="I219" s="95"/>
      <c r="J219" s="96"/>
    </row>
    <row r="220" spans="1:10" s="94" customFormat="1" ht="15">
      <c r="A220" s="89"/>
      <c r="B220" s="89"/>
      <c r="C220" s="89"/>
      <c r="D220" s="89"/>
      <c r="E220" s="89"/>
      <c r="F220" s="89"/>
      <c r="G220" s="95"/>
      <c r="H220" s="95"/>
      <c r="I220" s="95"/>
      <c r="J220" s="96"/>
    </row>
    <row r="221" spans="1:10" s="94" customFormat="1" ht="15">
      <c r="A221" s="89"/>
      <c r="B221" s="89"/>
      <c r="C221" s="89"/>
      <c r="D221" s="89"/>
      <c r="E221" s="89"/>
      <c r="F221" s="89"/>
      <c r="G221" s="95"/>
      <c r="H221" s="95"/>
      <c r="I221" s="95"/>
      <c r="J221" s="96"/>
    </row>
    <row r="222" spans="2:6" ht="15">
      <c r="B222" s="89"/>
      <c r="C222" s="89"/>
      <c r="D222" s="89"/>
      <c r="E222" s="89"/>
      <c r="F222" s="89"/>
    </row>
    <row r="223" spans="2:6" ht="15">
      <c r="B223" s="89"/>
      <c r="C223" s="89"/>
      <c r="D223" s="89"/>
      <c r="E223" s="89"/>
      <c r="F223" s="89"/>
    </row>
    <row r="224" spans="2:6" ht="15">
      <c r="B224" s="89"/>
      <c r="C224" s="89"/>
      <c r="D224" s="89"/>
      <c r="E224" s="89"/>
      <c r="F224" s="89"/>
    </row>
    <row r="225" spans="2:6" ht="15">
      <c r="B225" s="89"/>
      <c r="C225" s="89"/>
      <c r="D225" s="89"/>
      <c r="E225" s="89"/>
      <c r="F225" s="89"/>
    </row>
    <row r="226" spans="2:6" ht="15">
      <c r="B226" s="89"/>
      <c r="C226" s="89"/>
      <c r="D226" s="89"/>
      <c r="E226" s="89"/>
      <c r="F226" s="89"/>
    </row>
    <row r="227" spans="2:6" ht="15">
      <c r="B227" s="89"/>
      <c r="C227" s="89"/>
      <c r="D227" s="89"/>
      <c r="E227" s="89"/>
      <c r="F227" s="89"/>
    </row>
    <row r="228" spans="2:6" ht="15">
      <c r="B228" s="89"/>
      <c r="C228" s="89"/>
      <c r="D228" s="89"/>
      <c r="E228" s="89"/>
      <c r="F228" s="89"/>
    </row>
    <row r="229" spans="2:6" ht="15">
      <c r="B229" s="89"/>
      <c r="C229" s="89"/>
      <c r="D229" s="89"/>
      <c r="E229" s="89"/>
      <c r="F229" s="89"/>
    </row>
    <row r="230" spans="2:6" ht="15">
      <c r="B230" s="89"/>
      <c r="C230" s="89"/>
      <c r="D230" s="89"/>
      <c r="E230" s="89"/>
      <c r="F230" s="89"/>
    </row>
    <row r="231" spans="2:6" ht="15">
      <c r="B231" s="89"/>
      <c r="C231" s="89"/>
      <c r="D231" s="89"/>
      <c r="E231" s="89"/>
      <c r="F231" s="89"/>
    </row>
    <row r="232" spans="2:6" ht="15">
      <c r="B232" s="89"/>
      <c r="C232" s="89"/>
      <c r="D232" s="89"/>
      <c r="E232" s="89"/>
      <c r="F232" s="89"/>
    </row>
    <row r="233" spans="2:6" ht="15">
      <c r="B233" s="89"/>
      <c r="C233" s="89"/>
      <c r="D233" s="89"/>
      <c r="E233" s="89"/>
      <c r="F233" s="89"/>
    </row>
    <row r="234" spans="2:6" ht="15">
      <c r="B234" s="89"/>
      <c r="C234" s="89"/>
      <c r="D234" s="89"/>
      <c r="E234" s="89"/>
      <c r="F234" s="89"/>
    </row>
    <row r="235" spans="2:6" ht="15">
      <c r="B235" s="89"/>
      <c r="C235" s="89"/>
      <c r="D235" s="89"/>
      <c r="E235" s="89"/>
      <c r="F235" s="89"/>
    </row>
    <row r="236" spans="2:6" ht="15">
      <c r="B236" s="89"/>
      <c r="C236" s="89"/>
      <c r="D236" s="89"/>
      <c r="E236" s="89"/>
      <c r="F236" s="89"/>
    </row>
    <row r="237" spans="2:6" ht="15">
      <c r="B237" s="89"/>
      <c r="C237" s="89"/>
      <c r="D237" s="89"/>
      <c r="E237" s="89"/>
      <c r="F237" s="89"/>
    </row>
    <row r="238" spans="2:6" ht="15">
      <c r="B238" s="89"/>
      <c r="C238" s="89"/>
      <c r="D238" s="89"/>
      <c r="E238" s="89"/>
      <c r="F238" s="89"/>
    </row>
    <row r="239" spans="2:6" ht="15">
      <c r="B239" s="89"/>
      <c r="C239" s="89"/>
      <c r="D239" s="89"/>
      <c r="E239" s="89"/>
      <c r="F239" s="89"/>
    </row>
    <row r="240" spans="2:6" ht="15">
      <c r="B240" s="89"/>
      <c r="C240" s="89"/>
      <c r="D240" s="89"/>
      <c r="E240" s="89"/>
      <c r="F240" s="89"/>
    </row>
    <row r="241" spans="2:6" ht="15">
      <c r="B241" s="89"/>
      <c r="C241" s="89"/>
      <c r="D241" s="89"/>
      <c r="E241" s="89"/>
      <c r="F241" s="89"/>
    </row>
    <row r="242" spans="2:6" ht="15">
      <c r="B242" s="89"/>
      <c r="C242" s="89"/>
      <c r="D242" s="89"/>
      <c r="E242" s="89"/>
      <c r="F242" s="89"/>
    </row>
    <row r="243" spans="2:6" ht="15">
      <c r="B243" s="89"/>
      <c r="C243" s="89"/>
      <c r="D243" s="97"/>
      <c r="E243" s="97"/>
      <c r="F243" s="97"/>
    </row>
    <row r="244" spans="2:6" ht="15">
      <c r="B244" s="89"/>
      <c r="C244" s="89"/>
      <c r="D244" s="97"/>
      <c r="E244" s="97"/>
      <c r="F244" s="97"/>
    </row>
    <row r="245" spans="2:6" ht="15">
      <c r="B245" s="89"/>
      <c r="C245" s="89"/>
      <c r="D245" s="97"/>
      <c r="E245" s="97"/>
      <c r="F245" s="97"/>
    </row>
    <row r="246" spans="2:6" ht="15">
      <c r="B246" s="89"/>
      <c r="C246" s="89"/>
      <c r="D246" s="97"/>
      <c r="E246" s="97"/>
      <c r="F246" s="97"/>
    </row>
    <row r="247" spans="2:6" ht="15">
      <c r="B247" s="89"/>
      <c r="C247" s="89"/>
      <c r="D247" s="97"/>
      <c r="E247" s="97"/>
      <c r="F247" s="97"/>
    </row>
    <row r="248" spans="2:6" ht="15">
      <c r="B248" s="89"/>
      <c r="C248" s="89"/>
      <c r="D248" s="89"/>
      <c r="E248" s="89"/>
      <c r="F248" s="89"/>
    </row>
    <row r="249" spans="2:6" ht="15">
      <c r="B249" s="89"/>
      <c r="C249" s="89"/>
      <c r="D249" s="89"/>
      <c r="E249" s="89"/>
      <c r="F249" s="89"/>
    </row>
    <row r="250" spans="2:6" ht="15">
      <c r="B250" s="89"/>
      <c r="C250" s="89"/>
      <c r="D250" s="89"/>
      <c r="E250" s="89"/>
      <c r="F250" s="89"/>
    </row>
    <row r="251" spans="2:6" ht="15">
      <c r="B251" s="89"/>
      <c r="C251" s="89"/>
      <c r="D251" s="89"/>
      <c r="E251" s="89"/>
      <c r="F251" s="89"/>
    </row>
    <row r="252" spans="2:6" ht="15">
      <c r="B252" s="89"/>
      <c r="C252" s="89"/>
      <c r="D252" s="89"/>
      <c r="E252" s="89"/>
      <c r="F252" s="89"/>
    </row>
  </sheetData>
  <protectedRanges>
    <protectedRange sqref="I2:I105" name="Oblast1_1"/>
  </protectedRanges>
  <mergeCells count="1">
    <mergeCell ref="C106:G106"/>
  </mergeCells>
  <conditionalFormatting sqref="I66">
    <cfRule type="duplicateValues" priority="47" dxfId="0">
      <formula>AND(COUNTIF($I$66:$I$66,I66)&gt;1,NOT(ISBLANK(I66)))</formula>
    </cfRule>
  </conditionalFormatting>
  <conditionalFormatting sqref="I67">
    <cfRule type="duplicateValues" priority="46" dxfId="0">
      <formula>AND(COUNTIF($I$67:$I$67,I67)&gt;1,NOT(ISBLANK(I67)))</formula>
    </cfRule>
  </conditionalFormatting>
  <conditionalFormatting sqref="I68">
    <cfRule type="duplicateValues" priority="45" dxfId="0">
      <formula>AND(COUNTIF($I$68:$I$68,I68)&gt;1,NOT(ISBLANK(I68)))</formula>
    </cfRule>
  </conditionalFormatting>
  <conditionalFormatting sqref="I69">
    <cfRule type="duplicateValues" priority="44" dxfId="0">
      <formula>AND(COUNTIF($I$69:$I$69,I69)&gt;1,NOT(ISBLANK(I69)))</formula>
    </cfRule>
  </conditionalFormatting>
  <conditionalFormatting sqref="I70">
    <cfRule type="duplicateValues" priority="43" dxfId="0">
      <formula>AND(COUNTIF($I$70:$I$70,I70)&gt;1,NOT(ISBLANK(I70)))</formula>
    </cfRule>
  </conditionalFormatting>
  <conditionalFormatting sqref="I71">
    <cfRule type="duplicateValues" priority="42" dxfId="0">
      <formula>AND(COUNTIF($I$71:$I$71,I71)&gt;1,NOT(ISBLANK(I71)))</formula>
    </cfRule>
  </conditionalFormatting>
  <conditionalFormatting sqref="I72">
    <cfRule type="duplicateValues" priority="41" dxfId="0">
      <formula>AND(COUNTIF($I$72:$I$72,I72)&gt;1,NOT(ISBLANK(I72)))</formula>
    </cfRule>
  </conditionalFormatting>
  <conditionalFormatting sqref="I75">
    <cfRule type="duplicateValues" priority="40" dxfId="0">
      <formula>AND(COUNTIF($I$75:$I$75,I75)&gt;1,NOT(ISBLANK(I75)))</formula>
    </cfRule>
  </conditionalFormatting>
  <conditionalFormatting sqref="I73">
    <cfRule type="duplicateValues" priority="39" dxfId="0">
      <formula>AND(COUNTIF($I$73:$I$73,I73)&gt;1,NOT(ISBLANK(I73)))</formula>
    </cfRule>
  </conditionalFormatting>
  <conditionalFormatting sqref="I77">
    <cfRule type="duplicateValues" priority="38" dxfId="0">
      <formula>AND(COUNTIF($I$77:$I$77,I77)&gt;1,NOT(ISBLANK(I77)))</formula>
    </cfRule>
  </conditionalFormatting>
  <conditionalFormatting sqref="I78">
    <cfRule type="duplicateValues" priority="37" dxfId="0">
      <formula>AND(COUNTIF($I$78:$I$78,I78)&gt;1,NOT(ISBLANK(I78)))</formula>
    </cfRule>
  </conditionalFormatting>
  <conditionalFormatting sqref="I79">
    <cfRule type="duplicateValues" priority="36" dxfId="0">
      <formula>AND(COUNTIF($I$79:$I$79,I79)&gt;1,NOT(ISBLANK(I79)))</formula>
    </cfRule>
  </conditionalFormatting>
  <conditionalFormatting sqref="I80">
    <cfRule type="duplicateValues" priority="35" dxfId="0">
      <formula>AND(COUNTIF($I$80:$I$80,I80)&gt;1,NOT(ISBLANK(I80)))</formula>
    </cfRule>
  </conditionalFormatting>
  <conditionalFormatting sqref="I83">
    <cfRule type="duplicateValues" priority="34" dxfId="0">
      <formula>AND(COUNTIF($I$83:$I$83,I83)&gt;1,NOT(ISBLANK(I83)))</formula>
    </cfRule>
  </conditionalFormatting>
  <conditionalFormatting sqref="I84">
    <cfRule type="duplicateValues" priority="26" dxfId="0">
      <formula>AND(COUNTIF($I$84:$I$84,I84)&gt;1,NOT(ISBLANK(I84)))</formula>
    </cfRule>
  </conditionalFormatting>
  <conditionalFormatting sqref="I96:I101">
    <cfRule type="duplicateValues" priority="16" dxfId="0">
      <formula>AND(COUNTIF($I$96:$I$101,I96)&gt;1,NOT(ISBLANK(I96)))</formula>
    </cfRule>
  </conditionalFormatting>
  <conditionalFormatting sqref="I93:I94">
    <cfRule type="duplicateValues" priority="15" dxfId="0">
      <formula>AND(COUNTIF($I$93:$I$94,I93)&gt;1,NOT(ISBLANK(I93)))</formula>
    </cfRule>
  </conditionalFormatting>
  <conditionalFormatting sqref="I92">
    <cfRule type="duplicateValues" priority="12" dxfId="0">
      <formula>AND(COUNTIF($I$92:$I$92,I92)&gt;1,NOT(ISBLANK(I92)))</formula>
    </cfRule>
  </conditionalFormatting>
  <conditionalFormatting sqref="I90:I91">
    <cfRule type="duplicateValues" priority="10" dxfId="0">
      <formula>AND(COUNTIF($I$90:$I$91,I90)&gt;1,NOT(ISBLANK(I90)))</formula>
    </cfRule>
  </conditionalFormatting>
  <conditionalFormatting sqref="I87">
    <cfRule type="duplicateValues" priority="9" dxfId="0">
      <formula>AND(COUNTIF($I$87:$I$87,I87)&gt;1,NOT(ISBLANK(I87)))</formula>
    </cfRule>
  </conditionalFormatting>
  <conditionalFormatting sqref="I88">
    <cfRule type="duplicateValues" priority="8" dxfId="0">
      <formula>AND(COUNTIF($I$88:$I$88,I88)&gt;1,NOT(ISBLANK(I88)))</formula>
    </cfRule>
  </conditionalFormatting>
  <conditionalFormatting sqref="I76">
    <cfRule type="duplicateValues" priority="4" dxfId="0">
      <formula>AND(COUNTIF($I$76:$I$76,I76)&gt;1,NOT(ISBLANK(I76)))</formula>
    </cfRule>
  </conditionalFormatting>
  <conditionalFormatting sqref="I85:I86">
    <cfRule type="duplicateValues" priority="53" dxfId="0">
      <formula>AND(COUNTIF($I$85:$I$86,I85)&gt;1,NOT(ISBLANK(I85)))</formula>
    </cfRule>
  </conditionalFormatting>
  <conditionalFormatting sqref="I2:I12">
    <cfRule type="duplicateValues" priority="54" dxfId="0">
      <formula>AND(COUNTIF($I$2:$I$12,I2)&gt;1,NOT(ISBLANK(I2)))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B588AF0355B48ACCE63FA1F55E610" ma:contentTypeVersion="2" ma:contentTypeDescription="Vytvoří nový dokument" ma:contentTypeScope="" ma:versionID="dc6dae7c6a4018815ff1d5d2f7a328ad">
  <xsd:schema xmlns:xsd="http://www.w3.org/2001/XMLSchema" xmlns:xs="http://www.w3.org/2001/XMLSchema" xmlns:p="http://schemas.microsoft.com/office/2006/metadata/properties" xmlns:ns2="c0aac214-c700-421d-870f-b5da95c3dad8" targetNamespace="http://schemas.microsoft.com/office/2006/metadata/properties" ma:root="true" ma:fieldsID="3046dc94862c5e3e471de454b61c7fef" ns2:_="">
    <xsd:import namespace="c0aac214-c700-421d-870f-b5da95c3d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ac214-c700-421d-870f-b5da95c3d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EE0182-4729-4D1B-9745-517640F82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ac214-c700-421d-870f-b5da95c3d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531EF2-9D2A-416E-9084-EB29FB6CF2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C15FB4-D0C1-4E2A-B1AD-3C214FB3F1A4}">
  <ds:schemaRefs>
    <ds:schemaRef ds:uri="c0aac214-c700-421d-870f-b5da95c3dad8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2022-05-30T10:14:43Z</cp:lastPrinted>
  <dcterms:created xsi:type="dcterms:W3CDTF">2022-03-21T17:37:20Z</dcterms:created>
  <dcterms:modified xsi:type="dcterms:W3CDTF">2023-02-15T15:48:26Z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0x0101002D1B588AF0355B48ACCE63FA1F55E610</vt:lpwstr>
  </property>
</Properties>
</file>