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AKAZKY\03_PROJEKCE\CZU_HORLAVINY\F\"/>
    </mc:Choice>
  </mc:AlternateContent>
  <xr:revisionPtr revIDLastSave="0" documentId="13_ncr:1_{581F9E8A-456B-4560-80B2-7DF4CBA0D19C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VV_EPS" sheetId="4" r:id="rId1"/>
    <sheet name="VV_ELEKTRO" sheetId="5" r:id="rId2"/>
    <sheet name="VV_VZT" sheetId="6" r:id="rId3"/>
    <sheet name="VV_STAVEBNI" sheetId="7" r:id="rId4"/>
  </sheets>
  <definedNames>
    <definedName name="_Fill" hidden="1">#REF!</definedName>
    <definedName name="_SO16" hidden="1">{#N/A,#N/A,TRUE,"Krycí list"}</definedName>
    <definedName name="aaaaaaaa" hidden="1">{#N/A,#N/A,TRUE,"Krycí list"}</definedName>
    <definedName name="Albertovec" hidden="1">{#N/A,#N/A,TRUE,"Krycí list"}</definedName>
    <definedName name="dd" hidden="1">{#N/A,#N/A,TRUE,"Krycí list"}</definedName>
    <definedName name="elktro_1" hidden="1">{#N/A,#N/A,TRUE,"Krycí list"}</definedName>
    <definedName name="FVCWREC" hidden="1">{#N/A,#N/A,TRUE,"Krycí list"}</definedName>
    <definedName name="mila" hidden="1">{#N/A,#N/A,TRUE,"Krycí list"}</definedName>
    <definedName name="_xlnm.Print_Titles" localSheetId="1">VV_ELEKTRO!$1:$3</definedName>
    <definedName name="_xlnm.Print_Titles" localSheetId="0">VV_EPS!$1:$3</definedName>
    <definedName name="_xlnm.Print_Titles" localSheetId="3">VV_STAVEBNI!$1:$3</definedName>
    <definedName name="_xlnm.Print_Titles" localSheetId="2">VV_VZT!$1:$3</definedName>
    <definedName name="nový" hidden="1">{#N/A,#N/A,TRUE,"Krycí list"}</definedName>
    <definedName name="_xlnm.Print_Area" localSheetId="1">VV_ELEKTRO!$A$1:$I$42</definedName>
    <definedName name="_xlnm.Print_Area" localSheetId="0">VV_EPS!$A$1:$I$61</definedName>
    <definedName name="_xlnm.Print_Area" localSheetId="3">VV_STAVEBNI!$A$1:$I$25</definedName>
    <definedName name="_xlnm.Print_Area" localSheetId="2">VV_VZT!$A$1:$I$53</definedName>
    <definedName name="rozp" hidden="1">{#N/A,#N/A,TRUE,"Krycí list"}</definedName>
    <definedName name="smaz" hidden="1">{#N/A,#N/A,TRUE,"Krycí list"}</definedName>
    <definedName name="soupis" hidden="1">{#N/A,#N/A,TRUE,"Krycí list"}</definedName>
    <definedName name="SSSSSS" hidden="1">{#N/A,#N/A,TRUE,"Krycí list"}</definedName>
    <definedName name="summary" hidden="1">{#N/A,#N/A,TRUE,"Krycí list"}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wrn.Kontrolní._.rozpočet." hidden="1">{#N/A,#N/A,TRUE,"Krycí list"}</definedName>
    <definedName name="wrn.Kontrolní._.rozpoeet." hidden="1">{#N/A,#N/A,TRUE,"Krycí list"}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3" i="5" l="1"/>
  <c r="I23" i="5"/>
  <c r="I29" i="5"/>
  <c r="G29" i="5"/>
  <c r="G16" i="5"/>
  <c r="I16" i="5"/>
  <c r="G18" i="5"/>
  <c r="I18" i="5"/>
  <c r="G19" i="5"/>
  <c r="I19" i="5"/>
  <c r="G21" i="5"/>
  <c r="I21" i="5"/>
  <c r="G22" i="5"/>
  <c r="I22" i="5"/>
  <c r="G51" i="4"/>
  <c r="I51" i="4"/>
  <c r="G43" i="4"/>
  <c r="I43" i="4"/>
  <c r="G30" i="4"/>
  <c r="I30" i="4"/>
  <c r="G29" i="4"/>
  <c r="I29" i="4"/>
  <c r="G28" i="4"/>
  <c r="I28" i="4"/>
  <c r="G27" i="4"/>
  <c r="I27" i="4"/>
  <c r="G18" i="7"/>
  <c r="I18" i="7"/>
  <c r="G17" i="7"/>
  <c r="I17" i="7"/>
  <c r="G16" i="7"/>
  <c r="I16" i="7"/>
  <c r="G15" i="7"/>
  <c r="I15" i="7"/>
  <c r="G41" i="6" l="1"/>
  <c r="I41" i="6"/>
  <c r="G42" i="6"/>
  <c r="I42" i="6"/>
  <c r="G43" i="6"/>
  <c r="I43" i="6"/>
  <c r="G44" i="6"/>
  <c r="I44" i="6"/>
  <c r="F53" i="6" s="1"/>
  <c r="I23" i="7"/>
  <c r="G23" i="7"/>
  <c r="I22" i="7"/>
  <c r="G22" i="7"/>
  <c r="I21" i="7"/>
  <c r="G21" i="7"/>
  <c r="I19" i="7"/>
  <c r="G19" i="7"/>
  <c r="I14" i="7"/>
  <c r="G14" i="7"/>
  <c r="I13" i="7"/>
  <c r="G13" i="7"/>
  <c r="I12" i="7"/>
  <c r="G12" i="7"/>
  <c r="I11" i="7"/>
  <c r="G11" i="7"/>
  <c r="I10" i="7"/>
  <c r="G10" i="7"/>
  <c r="I9" i="7"/>
  <c r="G9" i="7"/>
  <c r="I8" i="7"/>
  <c r="G8" i="7"/>
  <c r="I51" i="6"/>
  <c r="G51" i="6"/>
  <c r="I50" i="6"/>
  <c r="G50" i="6"/>
  <c r="I49" i="6"/>
  <c r="G49" i="6"/>
  <c r="I48" i="6"/>
  <c r="G48" i="6"/>
  <c r="I45" i="6"/>
  <c r="G45" i="6"/>
  <c r="I40" i="6"/>
  <c r="G40" i="6"/>
  <c r="I39" i="6"/>
  <c r="G39" i="6"/>
  <c r="I38" i="6"/>
  <c r="G38" i="6"/>
  <c r="I37" i="6"/>
  <c r="G37" i="6"/>
  <c r="I36" i="6"/>
  <c r="G36" i="6"/>
  <c r="I31" i="6"/>
  <c r="G31" i="6"/>
  <c r="I30" i="6"/>
  <c r="G30" i="6"/>
  <c r="I29" i="6"/>
  <c r="G29" i="6"/>
  <c r="I25" i="6"/>
  <c r="G25" i="6"/>
  <c r="I24" i="6"/>
  <c r="G24" i="6"/>
  <c r="I22" i="6"/>
  <c r="G22" i="6"/>
  <c r="I20" i="6"/>
  <c r="G20" i="6"/>
  <c r="I18" i="6"/>
  <c r="G18" i="6"/>
  <c r="I16" i="6"/>
  <c r="G16" i="6"/>
  <c r="I14" i="6"/>
  <c r="G14" i="6"/>
  <c r="I12" i="6"/>
  <c r="G12" i="6"/>
  <c r="I9" i="6"/>
  <c r="G9" i="6"/>
  <c r="I40" i="5"/>
  <c r="G40" i="5"/>
  <c r="I39" i="5"/>
  <c r="G39" i="5"/>
  <c r="I38" i="5"/>
  <c r="G38" i="5"/>
  <c r="I37" i="5"/>
  <c r="G37" i="5"/>
  <c r="I36" i="5"/>
  <c r="G36" i="5"/>
  <c r="I34" i="5"/>
  <c r="G34" i="5"/>
  <c r="I33" i="5"/>
  <c r="G33" i="5"/>
  <c r="I32" i="5"/>
  <c r="G32" i="5"/>
  <c r="I31" i="5"/>
  <c r="G31" i="5"/>
  <c r="I28" i="5"/>
  <c r="G28" i="5"/>
  <c r="I27" i="5"/>
  <c r="G27" i="5"/>
  <c r="I26" i="5"/>
  <c r="G26" i="5"/>
  <c r="I14" i="5"/>
  <c r="G14" i="5"/>
  <c r="I12" i="5"/>
  <c r="G12" i="5"/>
  <c r="I11" i="5"/>
  <c r="G11" i="5"/>
  <c r="I10" i="5"/>
  <c r="G10" i="5"/>
  <c r="I8" i="5"/>
  <c r="G8" i="5"/>
  <c r="G21" i="4"/>
  <c r="I21" i="4"/>
  <c r="G22" i="4"/>
  <c r="I22" i="4"/>
  <c r="G23" i="4"/>
  <c r="I23" i="4"/>
  <c r="G24" i="4"/>
  <c r="I24" i="4"/>
  <c r="G25" i="4"/>
  <c r="I25" i="4"/>
  <c r="G26" i="4"/>
  <c r="I26" i="4"/>
  <c r="G31" i="4"/>
  <c r="I31" i="4"/>
  <c r="I37" i="4"/>
  <c r="G37" i="4"/>
  <c r="I35" i="4"/>
  <c r="G35" i="4"/>
  <c r="G8" i="4"/>
  <c r="I8" i="4"/>
  <c r="G9" i="4"/>
  <c r="I9" i="4"/>
  <c r="G10" i="4"/>
  <c r="I10" i="4"/>
  <c r="G11" i="4"/>
  <c r="I11" i="4"/>
  <c r="G12" i="4"/>
  <c r="I12" i="4"/>
  <c r="G13" i="4"/>
  <c r="I13" i="4"/>
  <c r="G14" i="4"/>
  <c r="I14" i="4"/>
  <c r="G16" i="4"/>
  <c r="I16" i="4"/>
  <c r="G17" i="4"/>
  <c r="I17" i="4"/>
  <c r="G18" i="4"/>
  <c r="I18" i="4"/>
  <c r="G19" i="4"/>
  <c r="I19" i="4"/>
  <c r="G20" i="4"/>
  <c r="I20" i="4"/>
  <c r="G32" i="4"/>
  <c r="I32" i="4"/>
  <c r="G33" i="4"/>
  <c r="I33" i="4"/>
  <c r="G34" i="4"/>
  <c r="I34" i="4"/>
  <c r="G36" i="4"/>
  <c r="I36" i="4"/>
  <c r="G38" i="4"/>
  <c r="I38" i="4"/>
  <c r="G39" i="4"/>
  <c r="I39" i="4"/>
  <c r="G40" i="4"/>
  <c r="I40" i="4"/>
  <c r="G42" i="4"/>
  <c r="I42" i="4"/>
  <c r="G44" i="4"/>
  <c r="I44" i="4"/>
  <c r="G45" i="4"/>
  <c r="I45" i="4"/>
  <c r="G46" i="4"/>
  <c r="I46" i="4"/>
  <c r="G47" i="4"/>
  <c r="I47" i="4"/>
  <c r="G49" i="4"/>
  <c r="I49" i="4"/>
  <c r="G50" i="4"/>
  <c r="I50" i="4"/>
  <c r="G52" i="4"/>
  <c r="I52" i="4"/>
  <c r="G53" i="4"/>
  <c r="I53" i="4"/>
  <c r="G55" i="4"/>
  <c r="I55" i="4"/>
  <c r="G56" i="4"/>
  <c r="I56" i="4"/>
  <c r="G57" i="4"/>
  <c r="I57" i="4"/>
  <c r="G58" i="4"/>
  <c r="I58" i="4"/>
  <c r="G59" i="4"/>
  <c r="I59" i="4"/>
  <c r="F42" i="5" l="1"/>
  <c r="F25" i="7"/>
  <c r="F61" i="4"/>
</calcChain>
</file>

<file path=xl/sharedStrings.xml><?xml version="1.0" encoding="utf-8"?>
<sst xmlns="http://schemas.openxmlformats.org/spreadsheetml/2006/main" count="310" uniqueCount="142">
  <si>
    <t>Pol.:</t>
  </si>
  <si>
    <t>Předmět dodávky a montáže:</t>
  </si>
  <si>
    <t>Typ. označení:</t>
  </si>
  <si>
    <t>ks/m kpl</t>
  </si>
  <si>
    <t>Dodávky</t>
  </si>
  <si>
    <t>Montáže</t>
  </si>
  <si>
    <t>1/MJ</t>
  </si>
  <si>
    <t>celkem</t>
  </si>
  <si>
    <t>MJ</t>
  </si>
  <si>
    <t>Doprava</t>
  </si>
  <si>
    <t>hod</t>
  </si>
  <si>
    <t>Celkem bez DPH</t>
  </si>
  <si>
    <t>ks</t>
  </si>
  <si>
    <t>m</t>
  </si>
  <si>
    <t>kpl</t>
  </si>
  <si>
    <t>Drobný instalační materiál</t>
  </si>
  <si>
    <t>Požární ucpávky</t>
  </si>
  <si>
    <t>Elektrická požární signalizace</t>
  </si>
  <si>
    <t>Ústředny</t>
  </si>
  <si>
    <t>Hlásiče a kopplery</t>
  </si>
  <si>
    <t>Hlásič opticko-kouřový</t>
  </si>
  <si>
    <t>Standardní patice</t>
  </si>
  <si>
    <t>Modul elektroniky tlačítkového hlásiče</t>
  </si>
  <si>
    <t>Kryt tlačítkového hlásiče</t>
  </si>
  <si>
    <t>Esserbus koppler 12R</t>
  </si>
  <si>
    <t>Esserbus koppler 4IN/2OUT</t>
  </si>
  <si>
    <t>Instalační krabice pro esserbus koppler, bílá</t>
  </si>
  <si>
    <t>Přídr. mag. 100kg/24V, s vyp. tlačítkem, protikus s kloubem</t>
  </si>
  <si>
    <t>Zdroj 24V/2A, dle EN 54-4</t>
  </si>
  <si>
    <t>Akumulátor 17Ah</t>
  </si>
  <si>
    <t>Specifikace kabelů</t>
  </si>
  <si>
    <t>kabel JY-(St)-Y 1x2x0,8</t>
  </si>
  <si>
    <t>kabel PRAFlaGuard® F  1 x 2 x 0,8 PH120- R</t>
  </si>
  <si>
    <t>Specifikace trubkování</t>
  </si>
  <si>
    <t>Příchytky ohniodolné včetně šroubu</t>
  </si>
  <si>
    <t>Průraz zdivem do 30cm</t>
  </si>
  <si>
    <t>Projekt, oživení, revize</t>
  </si>
  <si>
    <t>Dokumentace skutečného provedení (4 paré)</t>
  </si>
  <si>
    <t>Revize</t>
  </si>
  <si>
    <t>Oživení a naprogramování</t>
  </si>
  <si>
    <t>Popisný štítek (balení 10 kusů)</t>
  </si>
  <si>
    <t>bal</t>
  </si>
  <si>
    <t>kabel PRAFlaGuard® F  2 x 2 x 0,8 PH120- R</t>
  </si>
  <si>
    <t>kabel PRAFlaSafe® F  1 x 2 x 0,8 PH120- R</t>
  </si>
  <si>
    <t>Rozšiřovací karta č.1</t>
  </si>
  <si>
    <t>Čelní ovládací panel</t>
  </si>
  <si>
    <t>esserbus modul</t>
  </si>
  <si>
    <t>Akumulátor 24Ah</t>
  </si>
  <si>
    <t>essernet modul</t>
  </si>
  <si>
    <t>Požárně odolná krabice</t>
  </si>
  <si>
    <t>Siréna červená</t>
  </si>
  <si>
    <t>Kabel PRAFlaDur® E90 2x1,5</t>
  </si>
  <si>
    <t>Optopřevodník SM pro sběrnici essernet® s konektorem F-ST</t>
  </si>
  <si>
    <t>Ústředna FlexES 5 - instalace na zeď</t>
  </si>
  <si>
    <t>Siréna červená s majákem</t>
  </si>
  <si>
    <t>Zdroj 24V/5A, dle EN 54-4</t>
  </si>
  <si>
    <t>Napájení ústředny a zdrojů včetně doplnění jističe</t>
  </si>
  <si>
    <t>Vyhodnocovací jednotka lineárního teplotní hlásiče - 8 vstupů</t>
  </si>
  <si>
    <t>Propojovací krabice</t>
  </si>
  <si>
    <t>Ukončovací krabice včetně odporu</t>
  </si>
  <si>
    <t>Lineární teplotní hlásič - detekční mez 68°</t>
  </si>
  <si>
    <t>Lineární optický hlásič, vč. zrcadla</t>
  </si>
  <si>
    <t>Vyhodnocovací jednotka lineárního optického hlásiče</t>
  </si>
  <si>
    <t>Vzduchotechnika</t>
  </si>
  <si>
    <t>VÝKAZ VÝMĚR - ČZU – TF DÍLNY – PLNĚNÍ POŽADAVKŮ PBŘS</t>
  </si>
  <si>
    <t>Zařízení č. 1</t>
  </si>
  <si>
    <t xml:space="preserve">VENTILÁTOR DO KRUHOVÉHO POTRUBÍ V NEVÝBUŠNÉM PROVEDENÍ EX </t>
  </si>
  <si>
    <t xml:space="preserve">VENTILÁTOR O PRŮMĚRU 315mm - EX </t>
  </si>
  <si>
    <t>Bližší informace jsou uvedeny na konci TZ v tabulce energií, ovládání ventilátoru a čidla nejsou dodávkou dodavatele VZT</t>
  </si>
  <si>
    <t>STŘÍŠKA PRO VENTILÁTOR</t>
  </si>
  <si>
    <t xml:space="preserve">STŘÍŠKA </t>
  </si>
  <si>
    <t>TLUMIČ HLUKU NA KRUHOVÉ POTRUBÍ</t>
  </si>
  <si>
    <t xml:space="preserve">LDC 200-900 </t>
  </si>
  <si>
    <t>KRYCÍ MŘÍŽKA KRUHOVÁ</t>
  </si>
  <si>
    <t xml:space="preserve">KMM průměr 160 </t>
  </si>
  <si>
    <t>TLUMÍCÍ VLOŽKA KRUHOVÁ
PVC</t>
  </si>
  <si>
    <t>DN 315 TPJ 38-12-99</t>
  </si>
  <si>
    <t>PROTIDEŠŤOVÁ ŽALUZIE HLINÍKOVÁ</t>
  </si>
  <si>
    <t>300x200 TPJ 38-12-98</t>
  </si>
  <si>
    <t>ČTYŘHRANNÉ POTRUBÍ SKUPINY I.
MATERIÁL POZINKOVANÝ PLECH</t>
  </si>
  <si>
    <t xml:space="preserve"> do obvodu 1050 80% tvarovek</t>
  </si>
  <si>
    <t>KRUHOVÉ POTRUBÍ SPIRO</t>
  </si>
  <si>
    <t xml:space="preserve"> do průměru200 20% tvarovek</t>
  </si>
  <si>
    <t xml:space="preserve"> do průměru400 60% tvarovek</t>
  </si>
  <si>
    <t>Zařízení společné</t>
  </si>
  <si>
    <t>(množství určí dodavatel)</t>
  </si>
  <si>
    <t>Montážní a pomocný materiál</t>
  </si>
  <si>
    <t>Výšková montáž a použití mechanizmů</t>
  </si>
  <si>
    <t>Doprava (odhad)</t>
  </si>
  <si>
    <t>Hodinové zúčtovací sazby</t>
  </si>
  <si>
    <t>PŘÍPRAVA KE KOMPLEXNÍMU</t>
  </si>
  <si>
    <t>VYZKOUŠENÍ,OŽIVENÍ A</t>
  </si>
  <si>
    <t>VYREGULOVÁNÍ ZAŘÍZENÍ</t>
  </si>
  <si>
    <t>VYREGULOVÁNÍ POTRUBÍ A KONCOVÝCH ELEMENTŮ</t>
  </si>
  <si>
    <t>VYPRACOVÁNÍ PROTOKOLU</t>
  </si>
  <si>
    <t>MĚŘENÍ HLUČNOSTI ZAŘÍZENÍ</t>
  </si>
  <si>
    <t>PŘÍPRAVA NA KOMPLEXNÍ VYZKOUŠENÍ ZAŘÍZENÍ</t>
  </si>
  <si>
    <t>KOMPLEXNÍ VYZKOUŠENÍ ZAŘÍZENÍ</t>
  </si>
  <si>
    <t>ZPRACOVÁNÍ DODAVATELSKÉ A MONTÁŽNÍ DOKUMENTACE</t>
  </si>
  <si>
    <t>PROJEKT SKUTEČNÉHO PROVEDENÍ</t>
  </si>
  <si>
    <t>(cena dle nabídky dodavatele)</t>
  </si>
  <si>
    <t>Hodinové zúčtovací sazby - celkem</t>
  </si>
  <si>
    <t>bm</t>
  </si>
  <si>
    <t>H</t>
  </si>
  <si>
    <t>KS</t>
  </si>
  <si>
    <t>Stavební práce</t>
  </si>
  <si>
    <t>Vybourání stávajících dveřních sestav</t>
  </si>
  <si>
    <t>D1P - dodávka a osazen dveřní sestavy</t>
  </si>
  <si>
    <t>D2P - dodávka a osazen dveřní sestavy</t>
  </si>
  <si>
    <t>Kování klika - klika včetně osazení</t>
  </si>
  <si>
    <t>Jádrový vrt pr. 250 mm</t>
  </si>
  <si>
    <t>Oprava hydroizolace na střeše objektu</t>
  </si>
  <si>
    <t>Demontáž stávající podlahy</t>
  </si>
  <si>
    <t>Položení podlahy, chemicky odolná, třída reakce na oheň A1fl až Cfl</t>
  </si>
  <si>
    <t>m2</t>
  </si>
  <si>
    <t>Výmalba, včetně zapravení případných poškozených míst</t>
  </si>
  <si>
    <t>Zachytávací vana, včetně roštu, min rozměr 1800x800 mm</t>
  </si>
  <si>
    <t>Regál certifikovaný do EX prostředí, 2 patra, včetně zachytávací vany, min. rozměr 1800x900 mm, výška skladovaného max. 2000 mm</t>
  </si>
  <si>
    <t>EX bariéra</t>
  </si>
  <si>
    <t>Krabice pro uložení EX bariéry, IP 65</t>
  </si>
  <si>
    <t>Hlásič opticko-kouřový do EX prostředí</t>
  </si>
  <si>
    <t>Patice pro hlásič</t>
  </si>
  <si>
    <t>kabel YSLY EB 2x1</t>
  </si>
  <si>
    <t>Prostup plynotěsný do EX prostředí, kompletní</t>
  </si>
  <si>
    <t>Elektroinstalace</t>
  </si>
  <si>
    <t>Svítidlo, LED panel, průmyslové, certifikát EX prostředí</t>
  </si>
  <si>
    <t xml:space="preserve"> </t>
  </si>
  <si>
    <t>Vypínač č. 1, včetně krabice na povrch, krytky a rámečku</t>
  </si>
  <si>
    <t>Demontáž elektroinstalace v m. č. 0.53a (svítidla, vypínač, zásuvka), včetně kabeláže</t>
  </si>
  <si>
    <t>Doplnění jističe pro osvětlení m.č. 0.53a</t>
  </si>
  <si>
    <t>Úprava rozvaděče R1.1 pro napájení a ovládání VZT</t>
  </si>
  <si>
    <t>motorový spouštěč, jističe, časové hodiny, relé</t>
  </si>
  <si>
    <t>Tlačítko havarijní pro spuštění VZT</t>
  </si>
  <si>
    <t>Úprava hromosvodu včetně doplnění jímačů k VZT vývodům</t>
  </si>
  <si>
    <t>Doplnění zemnění k boxu EPS (Zennerova bariéra)</t>
  </si>
  <si>
    <t>Autonomní detekční systém plynů a par</t>
  </si>
  <si>
    <t>Senzorová hlavice "Ex e"</t>
  </si>
  <si>
    <t>kabel CYKY 3Cx1,5</t>
  </si>
  <si>
    <t>kabel CYKY 3Cx2,5</t>
  </si>
  <si>
    <t>kabel CYKY 5Cx2,5</t>
  </si>
  <si>
    <t>Lišta 40x20</t>
  </si>
  <si>
    <t>Relé pro výstupní signály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</si>
</sst>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_ ;\-#,##0\ "/>
    <numFmt numFmtId="166" formatCode="#,##0.00\ &quot;Kč&quot;"/>
  </numFmts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4"/>
      <name val="Arial CE"/>
      <charset val="238"/>
    </font>
    <font>
      <sz val="10"/>
      <name val="Calibri"/>
      <family val="2"/>
      <charset val="238"/>
    </font>
    <font>
      <i/>
      <sz val="8"/>
      <name val="Arial CE"/>
      <charset val="238"/>
    </font>
    <font>
      <b/>
      <i/>
      <sz val="12"/>
      <name val="Arial CE"/>
      <charset val="238"/>
    </font>
    <font>
      <i/>
      <sz val="8"/>
      <color indexed="10"/>
      <name val="Arial CE"/>
      <charset val="238"/>
    </font>
    <font>
      <sz val="14"/>
      <name val="Arial CE"/>
      <charset val="238"/>
    </font>
    <font>
      <b/>
      <i/>
      <sz val="14"/>
      <name val="Arial CE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 applyProtection="0"/>
    <xf numFmtId="0" fontId="9" fillId="0" borderId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5" fillId="0" borderId="0"/>
    <xf numFmtId="0" fontId="15" fillId="0" borderId="0"/>
    <xf numFmtId="0" fontId="16" fillId="0" borderId="0"/>
    <xf numFmtId="0" fontId="16" fillId="0" borderId="0"/>
  </cellStyleXfs>
  <cellXfs count="53">
    <xf numFmtId="0" fontId="0" fillId="0" borderId="0" xfId="0"/>
    <xf numFmtId="49" fontId="0" fillId="0" borderId="0" xfId="0" applyNumberForma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49" fontId="13" fillId="2" borderId="3" xfId="0" applyNumberFormat="1" applyFont="1" applyFill="1" applyBorder="1" applyAlignment="1">
      <alignment horizontal="left" vertical="center" wrapText="1"/>
    </xf>
    <xf numFmtId="1" fontId="13" fillId="2" borderId="3" xfId="0" applyNumberFormat="1" applyFont="1" applyFill="1" applyBorder="1" applyAlignment="1">
      <alignment horizontal="center" vertical="center"/>
    </xf>
    <xf numFmtId="1" fontId="13" fillId="2" borderId="12" xfId="0" applyNumberFormat="1" applyFont="1" applyFill="1" applyBorder="1" applyAlignment="1">
      <alignment horizontal="left" vertical="center"/>
    </xf>
    <xf numFmtId="1" fontId="0" fillId="0" borderId="0" xfId="0" applyNumberFormat="1" applyFill="1" applyBorder="1" applyAlignment="1">
      <alignment horizontal="left" vertical="center"/>
    </xf>
    <xf numFmtId="1" fontId="11" fillId="0" borderId="5" xfId="0" applyNumberFormat="1" applyFont="1" applyBorder="1" applyAlignment="1">
      <alignment horizontal="center" vertical="center"/>
    </xf>
    <xf numFmtId="165" fontId="11" fillId="0" borderId="6" xfId="0" applyNumberFormat="1" applyFont="1" applyBorder="1" applyAlignment="1">
      <alignment horizontal="center" vertical="center"/>
    </xf>
    <xf numFmtId="164" fontId="12" fillId="0" borderId="6" xfId="0" applyNumberFormat="1" applyFont="1" applyBorder="1" applyAlignment="1">
      <alignment horizontal="center" vertical="center" wrapText="1"/>
    </xf>
    <xf numFmtId="1" fontId="10" fillId="0" borderId="6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" fontId="3" fillId="0" borderId="4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" fontId="3" fillId="0" borderId="4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/>
    </xf>
    <xf numFmtId="4" fontId="6" fillId="0" borderId="2" xfId="0" applyNumberFormat="1" applyFont="1" applyFill="1" applyBorder="1" applyAlignment="1">
      <alignment horizontal="right" vertical="center"/>
    </xf>
    <xf numFmtId="166" fontId="14" fillId="2" borderId="13" xfId="0" applyNumberFormat="1" applyFont="1" applyFill="1" applyBorder="1" applyAlignment="1">
      <alignment horizontal="right" vertical="center"/>
    </xf>
    <xf numFmtId="166" fontId="14" fillId="2" borderId="14" xfId="0" applyNumberFormat="1" applyFont="1" applyFill="1" applyBorder="1" applyAlignment="1">
      <alignment horizontal="right" vertical="center"/>
    </xf>
    <xf numFmtId="49" fontId="8" fillId="0" borderId="3" xfId="2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</cellXfs>
  <cellStyles count="9">
    <cellStyle name="CALIBRI" xfId="1" xr:uid="{00000000-0005-0000-0000-000000000000}"/>
    <cellStyle name="Měna" xfId="2" builtinId="4"/>
    <cellStyle name="Normální" xfId="0" builtinId="0"/>
    <cellStyle name="normální 2" xfId="4" xr:uid="{00000000-0005-0000-0000-000003000000}"/>
    <cellStyle name="normální 2 2" xfId="6" xr:uid="{5B380E0E-2032-47F5-922D-58AEFA38AAC3}"/>
    <cellStyle name="normální 3" xfId="3" xr:uid="{00000000-0005-0000-0000-000004000000}"/>
    <cellStyle name="Normální 4" xfId="5" xr:uid="{987484DC-40E1-47E1-8A3C-D8C9EC53E57A}"/>
    <cellStyle name="Normální 5" xfId="7" xr:uid="{796DEDF9-AD2F-495D-ABD8-71B6D8901825}"/>
    <cellStyle name="Normální 6" xfId="8" xr:uid="{C78BD132-911A-498A-9357-09C86901C82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1"/>
  <sheetViews>
    <sheetView tabSelected="1" view="pageBreakPreview" zoomScale="130" zoomScaleNormal="100" zoomScaleSheetLayoutView="130" workbookViewId="0">
      <selection activeCell="A43" sqref="A43:XFD43"/>
    </sheetView>
  </sheetViews>
  <sheetFormatPr defaultRowHeight="12.75" x14ac:dyDescent="0.2"/>
  <cols>
    <col min="1" max="1" width="5" style="13" bestFit="1" customWidth="1"/>
    <col min="2" max="2" width="50.5703125" style="2" customWidth="1"/>
    <col min="3" max="3" width="14.7109375" style="3" customWidth="1"/>
    <col min="4" max="4" width="5.85546875" style="4" bestFit="1" customWidth="1"/>
    <col min="5" max="5" width="6.140625" style="3" bestFit="1" customWidth="1"/>
    <col min="6" max="6" width="8.7109375" style="5" bestFit="1" customWidth="1"/>
    <col min="7" max="7" width="11.28515625" style="5" bestFit="1" customWidth="1"/>
    <col min="8" max="8" width="7.85546875" style="5" bestFit="1" customWidth="1"/>
    <col min="9" max="9" width="9.85546875" style="5" bestFit="1" customWidth="1"/>
    <col min="10" max="16384" width="9.140625" style="5"/>
  </cols>
  <sheetData>
    <row r="1" spans="1:9" s="1" customFormat="1" ht="45" customHeight="1" thickBot="1" x14ac:dyDescent="0.25">
      <c r="A1" s="41" t="s">
        <v>64</v>
      </c>
      <c r="B1" s="41"/>
      <c r="C1" s="41"/>
      <c r="D1" s="41"/>
      <c r="E1" s="41"/>
      <c r="F1" s="41"/>
      <c r="G1" s="41"/>
      <c r="H1" s="41"/>
      <c r="I1" s="41"/>
    </row>
    <row r="2" spans="1:9" s="6" customFormat="1" ht="12.75" customHeight="1" x14ac:dyDescent="0.2">
      <c r="A2" s="42" t="s">
        <v>0</v>
      </c>
      <c r="B2" s="44" t="s">
        <v>1</v>
      </c>
      <c r="C2" s="44" t="s">
        <v>2</v>
      </c>
      <c r="D2" s="44" t="s">
        <v>8</v>
      </c>
      <c r="E2" s="44" t="s">
        <v>3</v>
      </c>
      <c r="F2" s="47" t="s">
        <v>4</v>
      </c>
      <c r="G2" s="47"/>
      <c r="H2" s="49" t="s">
        <v>5</v>
      </c>
      <c r="I2" s="50"/>
    </row>
    <row r="3" spans="1:9" s="6" customFormat="1" ht="13.5" thickBot="1" x14ac:dyDescent="0.25">
      <c r="A3" s="43"/>
      <c r="B3" s="45"/>
      <c r="C3" s="45"/>
      <c r="D3" s="46"/>
      <c r="E3" s="46"/>
      <c r="F3" s="48"/>
      <c r="G3" s="48"/>
      <c r="H3" s="51"/>
      <c r="I3" s="52"/>
    </row>
    <row r="4" spans="1:9" s="7" customFormat="1" ht="15" x14ac:dyDescent="0.2">
      <c r="A4" s="14"/>
      <c r="B4" s="15"/>
      <c r="C4" s="16"/>
      <c r="D4" s="17"/>
      <c r="E4" s="16"/>
      <c r="F4" s="18" t="s">
        <v>6</v>
      </c>
      <c r="G4" s="18" t="s">
        <v>7</v>
      </c>
      <c r="H4" s="18" t="s">
        <v>6</v>
      </c>
      <c r="I4" s="19" t="s">
        <v>7</v>
      </c>
    </row>
    <row r="5" spans="1:9" x14ac:dyDescent="0.2">
      <c r="A5" s="20"/>
      <c r="B5" s="21" t="s">
        <v>17</v>
      </c>
      <c r="C5" s="22"/>
      <c r="D5" s="23"/>
      <c r="E5" s="24"/>
      <c r="F5" s="25"/>
      <c r="G5" s="26"/>
      <c r="H5" s="26"/>
      <c r="I5" s="27"/>
    </row>
    <row r="6" spans="1:9" x14ac:dyDescent="0.2">
      <c r="A6" s="20"/>
      <c r="B6" s="28"/>
      <c r="C6" s="29"/>
      <c r="D6" s="30"/>
      <c r="E6" s="8"/>
      <c r="F6" s="26"/>
      <c r="G6" s="26"/>
      <c r="H6" s="26"/>
      <c r="I6" s="27"/>
    </row>
    <row r="7" spans="1:9" x14ac:dyDescent="0.2">
      <c r="A7" s="20"/>
      <c r="B7" s="28" t="s">
        <v>18</v>
      </c>
      <c r="C7" s="29"/>
      <c r="D7" s="30"/>
      <c r="E7" s="8"/>
      <c r="F7" s="26"/>
      <c r="G7" s="26"/>
      <c r="H7" s="26"/>
      <c r="I7" s="27"/>
    </row>
    <row r="8" spans="1:9" x14ac:dyDescent="0.2">
      <c r="A8" s="20"/>
      <c r="B8" s="28" t="s">
        <v>53</v>
      </c>
      <c r="C8" s="8"/>
      <c r="D8" s="8" t="s">
        <v>12</v>
      </c>
      <c r="E8" s="30">
        <v>1</v>
      </c>
      <c r="F8" s="26"/>
      <c r="G8" s="26">
        <f t="shared" ref="G8:G14" si="0">E8*F8</f>
        <v>0</v>
      </c>
      <c r="H8" s="26"/>
      <c r="I8" s="27">
        <f t="shared" ref="I8:I14" si="1">+E8*H8</f>
        <v>0</v>
      </c>
    </row>
    <row r="9" spans="1:9" x14ac:dyDescent="0.2">
      <c r="A9" s="20"/>
      <c r="B9" s="28" t="s">
        <v>44</v>
      </c>
      <c r="C9" s="8"/>
      <c r="D9" s="8" t="s">
        <v>12</v>
      </c>
      <c r="E9" s="30">
        <v>1</v>
      </c>
      <c r="F9" s="26"/>
      <c r="G9" s="26">
        <f t="shared" si="0"/>
        <v>0</v>
      </c>
      <c r="H9" s="26"/>
      <c r="I9" s="27">
        <f t="shared" si="1"/>
        <v>0</v>
      </c>
    </row>
    <row r="10" spans="1:9" x14ac:dyDescent="0.2">
      <c r="A10" s="20"/>
      <c r="B10" s="28" t="s">
        <v>45</v>
      </c>
      <c r="C10" s="8"/>
      <c r="D10" s="8" t="s">
        <v>12</v>
      </c>
      <c r="E10" s="30">
        <v>1</v>
      </c>
      <c r="F10" s="26"/>
      <c r="G10" s="26">
        <f t="shared" ref="G10" si="2">E10*F10</f>
        <v>0</v>
      </c>
      <c r="H10" s="26"/>
      <c r="I10" s="27">
        <f t="shared" ref="I10" si="3">+E10*H10</f>
        <v>0</v>
      </c>
    </row>
    <row r="11" spans="1:9" x14ac:dyDescent="0.2">
      <c r="A11" s="20"/>
      <c r="B11" s="28" t="s">
        <v>46</v>
      </c>
      <c r="C11" s="8"/>
      <c r="D11" s="8" t="s">
        <v>12</v>
      </c>
      <c r="E11" s="30">
        <v>4</v>
      </c>
      <c r="F11" s="26"/>
      <c r="G11" s="26">
        <f t="shared" si="0"/>
        <v>0</v>
      </c>
      <c r="H11" s="26"/>
      <c r="I11" s="27">
        <f t="shared" si="1"/>
        <v>0</v>
      </c>
    </row>
    <row r="12" spans="1:9" x14ac:dyDescent="0.2">
      <c r="A12" s="20"/>
      <c r="B12" s="28" t="s">
        <v>48</v>
      </c>
      <c r="C12" s="8"/>
      <c r="D12" s="8" t="s">
        <v>12</v>
      </c>
      <c r="E12" s="30">
        <v>1</v>
      </c>
      <c r="F12" s="26"/>
      <c r="G12" s="26">
        <f t="shared" si="0"/>
        <v>0</v>
      </c>
      <c r="H12" s="26"/>
      <c r="I12" s="27">
        <f t="shared" si="1"/>
        <v>0</v>
      </c>
    </row>
    <row r="13" spans="1:9" x14ac:dyDescent="0.2">
      <c r="A13" s="20"/>
      <c r="B13" s="28" t="s">
        <v>47</v>
      </c>
      <c r="C13" s="8"/>
      <c r="D13" s="8" t="s">
        <v>12</v>
      </c>
      <c r="E13" s="30">
        <v>2</v>
      </c>
      <c r="F13" s="26"/>
      <c r="G13" s="26">
        <f t="shared" si="0"/>
        <v>0</v>
      </c>
      <c r="H13" s="26"/>
      <c r="I13" s="27">
        <f t="shared" si="1"/>
        <v>0</v>
      </c>
    </row>
    <row r="14" spans="1:9" x14ac:dyDescent="0.2">
      <c r="A14" s="20"/>
      <c r="B14" s="28" t="s">
        <v>52</v>
      </c>
      <c r="C14" s="8"/>
      <c r="D14" s="8" t="s">
        <v>12</v>
      </c>
      <c r="E14" s="30">
        <v>2</v>
      </c>
      <c r="F14" s="26"/>
      <c r="G14" s="26">
        <f t="shared" si="0"/>
        <v>0</v>
      </c>
      <c r="H14" s="26"/>
      <c r="I14" s="27">
        <f t="shared" si="1"/>
        <v>0</v>
      </c>
    </row>
    <row r="15" spans="1:9" x14ac:dyDescent="0.2">
      <c r="A15" s="20"/>
      <c r="B15" s="28" t="s">
        <v>19</v>
      </c>
      <c r="C15" s="29"/>
      <c r="D15" s="30"/>
      <c r="E15" s="8"/>
      <c r="F15" s="26"/>
      <c r="G15" s="26"/>
      <c r="H15" s="26"/>
      <c r="I15" s="27"/>
    </row>
    <row r="16" spans="1:9" x14ac:dyDescent="0.2">
      <c r="A16" s="20"/>
      <c r="B16" s="28" t="s">
        <v>20</v>
      </c>
      <c r="C16" s="29"/>
      <c r="D16" s="30" t="s">
        <v>12</v>
      </c>
      <c r="E16" s="8">
        <v>181</v>
      </c>
      <c r="F16" s="26"/>
      <c r="G16" s="26">
        <f t="shared" ref="G16:G59" si="4">E16*F16</f>
        <v>0</v>
      </c>
      <c r="H16" s="26"/>
      <c r="I16" s="27">
        <f t="shared" ref="I16:I59" si="5">+E16*H16</f>
        <v>0</v>
      </c>
    </row>
    <row r="17" spans="1:9" x14ac:dyDescent="0.2">
      <c r="A17" s="20"/>
      <c r="B17" s="28" t="s">
        <v>21</v>
      </c>
      <c r="C17" s="29"/>
      <c r="D17" s="30" t="s">
        <v>12</v>
      </c>
      <c r="E17" s="8">
        <v>181</v>
      </c>
      <c r="F17" s="26"/>
      <c r="G17" s="26">
        <f t="shared" si="4"/>
        <v>0</v>
      </c>
      <c r="H17" s="26"/>
      <c r="I17" s="27">
        <f t="shared" si="5"/>
        <v>0</v>
      </c>
    </row>
    <row r="18" spans="1:9" x14ac:dyDescent="0.2">
      <c r="A18" s="20"/>
      <c r="B18" s="28" t="s">
        <v>40</v>
      </c>
      <c r="C18" s="29"/>
      <c r="D18" s="30" t="s">
        <v>41</v>
      </c>
      <c r="E18" s="8">
        <v>19</v>
      </c>
      <c r="F18" s="26"/>
      <c r="G18" s="26">
        <f t="shared" si="4"/>
        <v>0</v>
      </c>
      <c r="H18" s="26"/>
      <c r="I18" s="27">
        <f t="shared" si="5"/>
        <v>0</v>
      </c>
    </row>
    <row r="19" spans="1:9" x14ac:dyDescent="0.2">
      <c r="A19" s="20"/>
      <c r="B19" s="28" t="s">
        <v>22</v>
      </c>
      <c r="C19" s="29"/>
      <c r="D19" s="30" t="s">
        <v>12</v>
      </c>
      <c r="E19" s="8">
        <v>26</v>
      </c>
      <c r="F19" s="26"/>
      <c r="G19" s="26">
        <f t="shared" si="4"/>
        <v>0</v>
      </c>
      <c r="H19" s="26"/>
      <c r="I19" s="27">
        <f t="shared" si="5"/>
        <v>0</v>
      </c>
    </row>
    <row r="20" spans="1:9" x14ac:dyDescent="0.2">
      <c r="A20" s="20"/>
      <c r="B20" s="28" t="s">
        <v>23</v>
      </c>
      <c r="C20" s="29"/>
      <c r="D20" s="30" t="s">
        <v>12</v>
      </c>
      <c r="E20" s="8">
        <v>26</v>
      </c>
      <c r="F20" s="26"/>
      <c r="G20" s="26">
        <f t="shared" si="4"/>
        <v>0</v>
      </c>
      <c r="H20" s="26"/>
      <c r="I20" s="27">
        <f t="shared" si="5"/>
        <v>0</v>
      </c>
    </row>
    <row r="21" spans="1:9" x14ac:dyDescent="0.2">
      <c r="A21" s="20"/>
      <c r="B21" s="28" t="s">
        <v>57</v>
      </c>
      <c r="C21" s="29"/>
      <c r="D21" s="30" t="s">
        <v>12</v>
      </c>
      <c r="E21" s="8">
        <v>1</v>
      </c>
      <c r="F21" s="26"/>
      <c r="G21" s="26">
        <f t="shared" ref="G21:G31" si="6">E21*F21</f>
        <v>0</v>
      </c>
      <c r="H21" s="26"/>
      <c r="I21" s="27">
        <f t="shared" ref="I21:I31" si="7">+E21*H21</f>
        <v>0</v>
      </c>
    </row>
    <row r="22" spans="1:9" x14ac:dyDescent="0.2">
      <c r="A22" s="20"/>
      <c r="B22" s="28" t="s">
        <v>60</v>
      </c>
      <c r="C22" s="29"/>
      <c r="D22" s="30" t="s">
        <v>13</v>
      </c>
      <c r="E22" s="8">
        <v>350</v>
      </c>
      <c r="F22" s="26"/>
      <c r="G22" s="26">
        <f t="shared" si="6"/>
        <v>0</v>
      </c>
      <c r="H22" s="26"/>
      <c r="I22" s="27">
        <f t="shared" si="7"/>
        <v>0</v>
      </c>
    </row>
    <row r="23" spans="1:9" x14ac:dyDescent="0.2">
      <c r="A23" s="20"/>
      <c r="B23" s="28" t="s">
        <v>58</v>
      </c>
      <c r="C23" s="29"/>
      <c r="D23" s="30" t="s">
        <v>12</v>
      </c>
      <c r="E23" s="8">
        <v>5</v>
      </c>
      <c r="F23" s="26"/>
      <c r="G23" s="26">
        <f t="shared" si="6"/>
        <v>0</v>
      </c>
      <c r="H23" s="26"/>
      <c r="I23" s="27">
        <f t="shared" si="7"/>
        <v>0</v>
      </c>
    </row>
    <row r="24" spans="1:9" x14ac:dyDescent="0.2">
      <c r="A24" s="20"/>
      <c r="B24" s="28" t="s">
        <v>59</v>
      </c>
      <c r="C24" s="29"/>
      <c r="D24" s="30" t="s">
        <v>12</v>
      </c>
      <c r="E24" s="8">
        <v>5</v>
      </c>
      <c r="F24" s="26"/>
      <c r="G24" s="26">
        <f t="shared" si="6"/>
        <v>0</v>
      </c>
      <c r="H24" s="26"/>
      <c r="I24" s="27">
        <f t="shared" si="7"/>
        <v>0</v>
      </c>
    </row>
    <row r="25" spans="1:9" x14ac:dyDescent="0.2">
      <c r="A25" s="20"/>
      <c r="B25" s="28" t="s">
        <v>61</v>
      </c>
      <c r="C25" s="29"/>
      <c r="D25" s="30" t="s">
        <v>12</v>
      </c>
      <c r="E25" s="8">
        <v>14</v>
      </c>
      <c r="F25" s="26"/>
      <c r="G25" s="26">
        <f t="shared" si="6"/>
        <v>0</v>
      </c>
      <c r="H25" s="26"/>
      <c r="I25" s="27">
        <f t="shared" si="7"/>
        <v>0</v>
      </c>
    </row>
    <row r="26" spans="1:9" x14ac:dyDescent="0.2">
      <c r="A26" s="20"/>
      <c r="B26" s="28" t="s">
        <v>62</v>
      </c>
      <c r="C26" s="29"/>
      <c r="D26" s="30" t="s">
        <v>12</v>
      </c>
      <c r="E26" s="8">
        <v>8</v>
      </c>
      <c r="F26" s="26"/>
      <c r="G26" s="26">
        <f t="shared" si="6"/>
        <v>0</v>
      </c>
      <c r="H26" s="26"/>
      <c r="I26" s="27">
        <f t="shared" si="7"/>
        <v>0</v>
      </c>
    </row>
    <row r="27" spans="1:9" x14ac:dyDescent="0.2">
      <c r="A27" s="20"/>
      <c r="B27" s="28" t="s">
        <v>118</v>
      </c>
      <c r="C27" s="29"/>
      <c r="D27" s="30" t="s">
        <v>12</v>
      </c>
      <c r="E27" s="8">
        <v>1</v>
      </c>
      <c r="F27" s="26"/>
      <c r="G27" s="26">
        <f t="shared" si="6"/>
        <v>0</v>
      </c>
      <c r="H27" s="26"/>
      <c r="I27" s="27">
        <f t="shared" si="7"/>
        <v>0</v>
      </c>
    </row>
    <row r="28" spans="1:9" x14ac:dyDescent="0.2">
      <c r="A28" s="20"/>
      <c r="B28" s="28" t="s">
        <v>119</v>
      </c>
      <c r="C28" s="29"/>
      <c r="D28" s="30" t="s">
        <v>12</v>
      </c>
      <c r="E28" s="8">
        <v>1</v>
      </c>
      <c r="F28" s="26"/>
      <c r="G28" s="26">
        <f t="shared" si="6"/>
        <v>0</v>
      </c>
      <c r="H28" s="26"/>
      <c r="I28" s="27">
        <f t="shared" si="7"/>
        <v>0</v>
      </c>
    </row>
    <row r="29" spans="1:9" x14ac:dyDescent="0.2">
      <c r="A29" s="20"/>
      <c r="B29" s="28" t="s">
        <v>120</v>
      </c>
      <c r="C29" s="29"/>
      <c r="D29" s="30" t="s">
        <v>12</v>
      </c>
      <c r="E29" s="8">
        <v>1</v>
      </c>
      <c r="F29" s="26"/>
      <c r="G29" s="26">
        <f t="shared" si="6"/>
        <v>0</v>
      </c>
      <c r="H29" s="26"/>
      <c r="I29" s="27">
        <f t="shared" si="7"/>
        <v>0</v>
      </c>
    </row>
    <row r="30" spans="1:9" x14ac:dyDescent="0.2">
      <c r="A30" s="20"/>
      <c r="B30" s="28" t="s">
        <v>121</v>
      </c>
      <c r="C30" s="29"/>
      <c r="D30" s="30" t="s">
        <v>12</v>
      </c>
      <c r="E30" s="8">
        <v>1</v>
      </c>
      <c r="F30" s="26"/>
      <c r="G30" s="26">
        <f t="shared" si="6"/>
        <v>0</v>
      </c>
      <c r="H30" s="26"/>
      <c r="I30" s="27">
        <f t="shared" si="7"/>
        <v>0</v>
      </c>
    </row>
    <row r="31" spans="1:9" x14ac:dyDescent="0.2">
      <c r="A31" s="20"/>
      <c r="B31" s="28" t="s">
        <v>24</v>
      </c>
      <c r="C31" s="29"/>
      <c r="D31" s="30" t="s">
        <v>12</v>
      </c>
      <c r="E31" s="8">
        <v>1</v>
      </c>
      <c r="F31" s="26"/>
      <c r="G31" s="26">
        <f t="shared" si="6"/>
        <v>0</v>
      </c>
      <c r="H31" s="26"/>
      <c r="I31" s="27">
        <f t="shared" si="7"/>
        <v>0</v>
      </c>
    </row>
    <row r="32" spans="1:9" x14ac:dyDescent="0.2">
      <c r="A32" s="20"/>
      <c r="B32" s="28" t="s">
        <v>25</v>
      </c>
      <c r="C32" s="29"/>
      <c r="D32" s="30" t="s">
        <v>12</v>
      </c>
      <c r="E32" s="8">
        <v>12</v>
      </c>
      <c r="F32" s="26"/>
      <c r="G32" s="26">
        <f t="shared" si="4"/>
        <v>0</v>
      </c>
      <c r="H32" s="26"/>
      <c r="I32" s="27">
        <f t="shared" si="5"/>
        <v>0</v>
      </c>
    </row>
    <row r="33" spans="1:9" x14ac:dyDescent="0.2">
      <c r="A33" s="20"/>
      <c r="B33" s="28" t="s">
        <v>26</v>
      </c>
      <c r="C33" s="29"/>
      <c r="D33" s="30" t="s">
        <v>12</v>
      </c>
      <c r="E33" s="8">
        <v>13</v>
      </c>
      <c r="F33" s="26"/>
      <c r="G33" s="26">
        <f t="shared" si="4"/>
        <v>0</v>
      </c>
      <c r="H33" s="26"/>
      <c r="I33" s="27">
        <f t="shared" si="5"/>
        <v>0</v>
      </c>
    </row>
    <row r="34" spans="1:9" x14ac:dyDescent="0.2">
      <c r="A34" s="20"/>
      <c r="B34" s="28" t="s">
        <v>50</v>
      </c>
      <c r="C34" s="29"/>
      <c r="D34" s="30" t="s">
        <v>12</v>
      </c>
      <c r="E34" s="8">
        <v>16</v>
      </c>
      <c r="F34" s="26"/>
      <c r="G34" s="26">
        <f t="shared" ref="G34" si="8">E34*F34</f>
        <v>0</v>
      </c>
      <c r="H34" s="26"/>
      <c r="I34" s="27">
        <f t="shared" ref="I34" si="9">+E34*H34</f>
        <v>0</v>
      </c>
    </row>
    <row r="35" spans="1:9" x14ac:dyDescent="0.2">
      <c r="A35" s="20"/>
      <c r="B35" s="28" t="s">
        <v>54</v>
      </c>
      <c r="C35" s="29"/>
      <c r="D35" s="30" t="s">
        <v>12</v>
      </c>
      <c r="E35" s="8">
        <v>5</v>
      </c>
      <c r="F35" s="26"/>
      <c r="G35" s="26">
        <f t="shared" ref="G35" si="10">E35*F35</f>
        <v>0</v>
      </c>
      <c r="H35" s="26"/>
      <c r="I35" s="27">
        <f t="shared" ref="I35" si="11">+E35*H35</f>
        <v>0</v>
      </c>
    </row>
    <row r="36" spans="1:9" x14ac:dyDescent="0.2">
      <c r="A36" s="20"/>
      <c r="B36" s="28" t="s">
        <v>27</v>
      </c>
      <c r="C36" s="29"/>
      <c r="D36" s="30" t="s">
        <v>12</v>
      </c>
      <c r="E36" s="8">
        <v>4</v>
      </c>
      <c r="F36" s="26"/>
      <c r="G36" s="26">
        <f t="shared" si="4"/>
        <v>0</v>
      </c>
      <c r="H36" s="26"/>
      <c r="I36" s="27">
        <f t="shared" si="5"/>
        <v>0</v>
      </c>
    </row>
    <row r="37" spans="1:9" x14ac:dyDescent="0.2">
      <c r="A37" s="20"/>
      <c r="B37" s="28" t="s">
        <v>55</v>
      </c>
      <c r="C37" s="29"/>
      <c r="D37" s="30" t="s">
        <v>12</v>
      </c>
      <c r="E37" s="8">
        <v>1</v>
      </c>
      <c r="F37" s="26"/>
      <c r="G37" s="26">
        <f t="shared" ref="G37" si="12">E37*F37</f>
        <v>0</v>
      </c>
      <c r="H37" s="26"/>
      <c r="I37" s="27">
        <f t="shared" ref="I37" si="13">+E37*H37</f>
        <v>0</v>
      </c>
    </row>
    <row r="38" spans="1:9" x14ac:dyDescent="0.2">
      <c r="A38" s="20"/>
      <c r="B38" s="28" t="s">
        <v>28</v>
      </c>
      <c r="C38" s="29"/>
      <c r="D38" s="30" t="s">
        <v>12</v>
      </c>
      <c r="E38" s="8">
        <v>4</v>
      </c>
      <c r="F38" s="26"/>
      <c r="G38" s="26">
        <f t="shared" si="4"/>
        <v>0</v>
      </c>
      <c r="H38" s="26"/>
      <c r="I38" s="27">
        <f t="shared" si="5"/>
        <v>0</v>
      </c>
    </row>
    <row r="39" spans="1:9" x14ac:dyDescent="0.2">
      <c r="A39" s="20"/>
      <c r="B39" s="28" t="s">
        <v>29</v>
      </c>
      <c r="C39" s="29"/>
      <c r="D39" s="30" t="s">
        <v>12</v>
      </c>
      <c r="E39" s="8">
        <v>10</v>
      </c>
      <c r="F39" s="26"/>
      <c r="G39" s="26">
        <f t="shared" si="4"/>
        <v>0</v>
      </c>
      <c r="H39" s="26"/>
      <c r="I39" s="27">
        <f t="shared" si="5"/>
        <v>0</v>
      </c>
    </row>
    <row r="40" spans="1:9" x14ac:dyDescent="0.2">
      <c r="A40" s="32"/>
      <c r="B40" s="33" t="s">
        <v>56</v>
      </c>
      <c r="C40" s="34"/>
      <c r="D40" s="35" t="s">
        <v>14</v>
      </c>
      <c r="E40" s="36">
        <v>6</v>
      </c>
      <c r="F40" s="37"/>
      <c r="G40" s="37">
        <f t="shared" si="4"/>
        <v>0</v>
      </c>
      <c r="H40" s="37"/>
      <c r="I40" s="38">
        <f t="shared" si="5"/>
        <v>0</v>
      </c>
    </row>
    <row r="41" spans="1:9" x14ac:dyDescent="0.2">
      <c r="A41" s="20"/>
      <c r="B41" s="28" t="s">
        <v>30</v>
      </c>
      <c r="C41" s="29"/>
      <c r="D41" s="30"/>
      <c r="E41" s="8"/>
      <c r="F41" s="26"/>
      <c r="G41" s="26"/>
      <c r="H41" s="26"/>
      <c r="I41" s="27"/>
    </row>
    <row r="42" spans="1:9" x14ac:dyDescent="0.2">
      <c r="A42" s="20"/>
      <c r="B42" s="28" t="s">
        <v>31</v>
      </c>
      <c r="C42" s="29"/>
      <c r="D42" s="30" t="s">
        <v>13</v>
      </c>
      <c r="E42" s="8">
        <v>5126</v>
      </c>
      <c r="F42" s="26"/>
      <c r="G42" s="26">
        <f t="shared" si="4"/>
        <v>0</v>
      </c>
      <c r="H42" s="26"/>
      <c r="I42" s="27">
        <f t="shared" si="5"/>
        <v>0</v>
      </c>
    </row>
    <row r="43" spans="1:9" x14ac:dyDescent="0.2">
      <c r="A43" s="20"/>
      <c r="B43" s="28" t="s">
        <v>122</v>
      </c>
      <c r="C43" s="29"/>
      <c r="D43" s="30" t="s">
        <v>13</v>
      </c>
      <c r="E43" s="8">
        <v>10</v>
      </c>
      <c r="F43" s="26"/>
      <c r="G43" s="26">
        <f t="shared" si="4"/>
        <v>0</v>
      </c>
      <c r="H43" s="26"/>
      <c r="I43" s="27">
        <f t="shared" si="5"/>
        <v>0</v>
      </c>
    </row>
    <row r="44" spans="1:9" x14ac:dyDescent="0.2">
      <c r="A44" s="20"/>
      <c r="B44" s="28" t="s">
        <v>43</v>
      </c>
      <c r="C44" s="29"/>
      <c r="D44" s="30" t="s">
        <v>13</v>
      </c>
      <c r="E44" s="8">
        <v>25</v>
      </c>
      <c r="F44" s="26"/>
      <c r="G44" s="26">
        <f t="shared" si="4"/>
        <v>0</v>
      </c>
      <c r="H44" s="26"/>
      <c r="I44" s="27">
        <f t="shared" si="5"/>
        <v>0</v>
      </c>
    </row>
    <row r="45" spans="1:9" x14ac:dyDescent="0.2">
      <c r="A45" s="20"/>
      <c r="B45" s="28" t="s">
        <v>32</v>
      </c>
      <c r="C45" s="29"/>
      <c r="D45" s="30" t="s">
        <v>13</v>
      </c>
      <c r="E45" s="8">
        <v>145</v>
      </c>
      <c r="F45" s="26"/>
      <c r="G45" s="26">
        <f t="shared" si="4"/>
        <v>0</v>
      </c>
      <c r="H45" s="26"/>
      <c r="I45" s="27">
        <f t="shared" si="5"/>
        <v>0</v>
      </c>
    </row>
    <row r="46" spans="1:9" x14ac:dyDescent="0.2">
      <c r="A46" s="20"/>
      <c r="B46" s="28" t="s">
        <v>51</v>
      </c>
      <c r="C46" s="29"/>
      <c r="D46" s="30" t="s">
        <v>13</v>
      </c>
      <c r="E46" s="8">
        <v>1365</v>
      </c>
      <c r="F46" s="26"/>
      <c r="G46" s="26">
        <f t="shared" si="4"/>
        <v>0</v>
      </c>
      <c r="H46" s="26"/>
      <c r="I46" s="27">
        <f t="shared" si="5"/>
        <v>0</v>
      </c>
    </row>
    <row r="47" spans="1:9" x14ac:dyDescent="0.2">
      <c r="A47" s="20"/>
      <c r="B47" s="28" t="s">
        <v>42</v>
      </c>
      <c r="C47" s="29"/>
      <c r="D47" s="30" t="s">
        <v>13</v>
      </c>
      <c r="E47" s="8">
        <v>20</v>
      </c>
      <c r="F47" s="26"/>
      <c r="G47" s="26">
        <f t="shared" si="4"/>
        <v>0</v>
      </c>
      <c r="H47" s="26"/>
      <c r="I47" s="27">
        <f t="shared" si="5"/>
        <v>0</v>
      </c>
    </row>
    <row r="48" spans="1:9" x14ac:dyDescent="0.2">
      <c r="A48" s="20"/>
      <c r="B48" s="28" t="s">
        <v>33</v>
      </c>
      <c r="C48" s="29"/>
      <c r="D48" s="30"/>
      <c r="E48" s="8"/>
      <c r="F48" s="26"/>
      <c r="G48" s="26"/>
      <c r="H48" s="26"/>
      <c r="I48" s="27"/>
    </row>
    <row r="49" spans="1:9" x14ac:dyDescent="0.2">
      <c r="A49" s="20"/>
      <c r="B49" s="28" t="s">
        <v>34</v>
      </c>
      <c r="C49" s="29"/>
      <c r="D49" s="30" t="s">
        <v>12</v>
      </c>
      <c r="E49" s="8">
        <v>15420</v>
      </c>
      <c r="F49" s="26"/>
      <c r="G49" s="26">
        <f t="shared" si="4"/>
        <v>0</v>
      </c>
      <c r="H49" s="26"/>
      <c r="I49" s="27">
        <f t="shared" si="5"/>
        <v>0</v>
      </c>
    </row>
    <row r="50" spans="1:9" x14ac:dyDescent="0.2">
      <c r="A50" s="20"/>
      <c r="B50" s="28" t="s">
        <v>35</v>
      </c>
      <c r="C50" s="29"/>
      <c r="D50" s="30" t="s">
        <v>12</v>
      </c>
      <c r="E50" s="8">
        <v>45</v>
      </c>
      <c r="F50" s="26"/>
      <c r="G50" s="26">
        <f t="shared" si="4"/>
        <v>0</v>
      </c>
      <c r="H50" s="26"/>
      <c r="I50" s="27">
        <f t="shared" si="5"/>
        <v>0</v>
      </c>
    </row>
    <row r="51" spans="1:9" x14ac:dyDescent="0.2">
      <c r="A51" s="20"/>
      <c r="B51" s="28" t="s">
        <v>123</v>
      </c>
      <c r="C51" s="29"/>
      <c r="D51" s="30" t="s">
        <v>12</v>
      </c>
      <c r="E51" s="8">
        <v>1</v>
      </c>
      <c r="F51" s="26"/>
      <c r="G51" s="26">
        <f t="shared" si="4"/>
        <v>0</v>
      </c>
      <c r="H51" s="26"/>
      <c r="I51" s="27">
        <f t="shared" si="5"/>
        <v>0</v>
      </c>
    </row>
    <row r="52" spans="1:9" x14ac:dyDescent="0.2">
      <c r="A52" s="20"/>
      <c r="B52" s="28" t="s">
        <v>49</v>
      </c>
      <c r="C52" s="29"/>
      <c r="D52" s="30" t="s">
        <v>12</v>
      </c>
      <c r="E52" s="8">
        <v>15</v>
      </c>
      <c r="F52" s="26"/>
      <c r="G52" s="26">
        <f t="shared" si="4"/>
        <v>0</v>
      </c>
      <c r="H52" s="26"/>
      <c r="I52" s="27">
        <f t="shared" si="5"/>
        <v>0</v>
      </c>
    </row>
    <row r="53" spans="1:9" x14ac:dyDescent="0.2">
      <c r="A53" s="20"/>
      <c r="B53" s="28" t="s">
        <v>16</v>
      </c>
      <c r="C53" s="29"/>
      <c r="D53" s="30" t="s">
        <v>14</v>
      </c>
      <c r="E53" s="8">
        <v>1</v>
      </c>
      <c r="F53" s="26"/>
      <c r="G53" s="26">
        <f t="shared" si="4"/>
        <v>0</v>
      </c>
      <c r="H53" s="26"/>
      <c r="I53" s="27">
        <f t="shared" si="5"/>
        <v>0</v>
      </c>
    </row>
    <row r="54" spans="1:9" x14ac:dyDescent="0.2">
      <c r="A54" s="20"/>
      <c r="B54" s="28" t="s">
        <v>36</v>
      </c>
      <c r="C54" s="29"/>
      <c r="D54" s="30"/>
      <c r="E54" s="8"/>
      <c r="F54" s="26"/>
      <c r="G54" s="26"/>
      <c r="H54" s="26"/>
      <c r="I54" s="27"/>
    </row>
    <row r="55" spans="1:9" x14ac:dyDescent="0.2">
      <c r="A55" s="20"/>
      <c r="B55" s="28" t="s">
        <v>37</v>
      </c>
      <c r="C55" s="29"/>
      <c r="D55" s="30" t="s">
        <v>14</v>
      </c>
      <c r="E55" s="8">
        <v>1</v>
      </c>
      <c r="F55" s="26"/>
      <c r="G55" s="26">
        <f t="shared" si="4"/>
        <v>0</v>
      </c>
      <c r="H55" s="26"/>
      <c r="I55" s="27">
        <f t="shared" si="5"/>
        <v>0</v>
      </c>
    </row>
    <row r="56" spans="1:9" x14ac:dyDescent="0.2">
      <c r="A56" s="20"/>
      <c r="B56" s="28" t="s">
        <v>15</v>
      </c>
      <c r="C56" s="29"/>
      <c r="D56" s="30" t="s">
        <v>14</v>
      </c>
      <c r="E56" s="8">
        <v>1</v>
      </c>
      <c r="F56" s="26"/>
      <c r="G56" s="26">
        <f t="shared" si="4"/>
        <v>0</v>
      </c>
      <c r="H56" s="26"/>
      <c r="I56" s="27">
        <f t="shared" si="5"/>
        <v>0</v>
      </c>
    </row>
    <row r="57" spans="1:9" x14ac:dyDescent="0.2">
      <c r="A57" s="20"/>
      <c r="B57" s="28" t="s">
        <v>38</v>
      </c>
      <c r="C57" s="29"/>
      <c r="D57" s="30" t="s">
        <v>10</v>
      </c>
      <c r="E57" s="8">
        <v>8</v>
      </c>
      <c r="F57" s="26"/>
      <c r="G57" s="26">
        <f t="shared" si="4"/>
        <v>0</v>
      </c>
      <c r="H57" s="26"/>
      <c r="I57" s="27">
        <f t="shared" si="5"/>
        <v>0</v>
      </c>
    </row>
    <row r="58" spans="1:9" x14ac:dyDescent="0.2">
      <c r="A58" s="20"/>
      <c r="B58" s="28" t="s">
        <v>39</v>
      </c>
      <c r="C58" s="29"/>
      <c r="D58" s="30" t="s">
        <v>10</v>
      </c>
      <c r="E58" s="8">
        <v>28</v>
      </c>
      <c r="F58" s="26"/>
      <c r="G58" s="26">
        <f t="shared" si="4"/>
        <v>0</v>
      </c>
      <c r="H58" s="26"/>
      <c r="I58" s="27">
        <f t="shared" si="5"/>
        <v>0</v>
      </c>
    </row>
    <row r="59" spans="1:9" x14ac:dyDescent="0.2">
      <c r="A59" s="20"/>
      <c r="B59" s="28" t="s">
        <v>9</v>
      </c>
      <c r="C59" s="29"/>
      <c r="D59" s="30" t="s">
        <v>14</v>
      </c>
      <c r="E59" s="8">
        <v>1</v>
      </c>
      <c r="F59" s="26"/>
      <c r="G59" s="26">
        <f t="shared" si="4"/>
        <v>0</v>
      </c>
      <c r="H59" s="26"/>
      <c r="I59" s="27">
        <f t="shared" si="5"/>
        <v>0</v>
      </c>
    </row>
    <row r="60" spans="1:9" x14ac:dyDescent="0.2">
      <c r="A60" s="20"/>
      <c r="B60" s="31"/>
      <c r="C60" s="22"/>
      <c r="D60" s="23"/>
      <c r="E60" s="24"/>
      <c r="F60" s="25"/>
      <c r="G60" s="26"/>
      <c r="H60" s="26"/>
      <c r="I60" s="27"/>
    </row>
    <row r="61" spans="1:9" ht="19.5" thickBot="1" x14ac:dyDescent="0.25">
      <c r="A61" s="12"/>
      <c r="B61" s="9" t="s">
        <v>11</v>
      </c>
      <c r="C61" s="10"/>
      <c r="D61" s="11"/>
      <c r="E61" s="10"/>
      <c r="F61" s="39">
        <f>SUM(I5:I60,G5:G60,)</f>
        <v>0</v>
      </c>
      <c r="G61" s="39"/>
      <c r="H61" s="39"/>
      <c r="I61" s="40"/>
    </row>
  </sheetData>
  <mergeCells count="9">
    <mergeCell ref="F61:I61"/>
    <mergeCell ref="A1:I1"/>
    <mergeCell ref="A2:A3"/>
    <mergeCell ref="B2:B3"/>
    <mergeCell ref="C2:C3"/>
    <mergeCell ref="E2:E3"/>
    <mergeCell ref="D2:D3"/>
    <mergeCell ref="F2:G3"/>
    <mergeCell ref="H2:I3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85" fitToHeight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116E5-7FBA-4602-AEDD-078DC660A67E}">
  <sheetPr>
    <pageSetUpPr fitToPage="1"/>
  </sheetPr>
  <dimension ref="A1:I42"/>
  <sheetViews>
    <sheetView view="pageBreakPreview" topLeftCell="A16" zoomScale="130" zoomScaleNormal="100" zoomScaleSheetLayoutView="130" workbookViewId="0">
      <selection activeCell="A43" sqref="A43:XFD43"/>
    </sheetView>
  </sheetViews>
  <sheetFormatPr defaultRowHeight="12.75" x14ac:dyDescent="0.2"/>
  <cols>
    <col min="1" max="1" width="5" style="13" bestFit="1" customWidth="1"/>
    <col min="2" max="2" width="50.5703125" style="2" customWidth="1"/>
    <col min="3" max="3" width="14.7109375" style="3" customWidth="1"/>
    <col min="4" max="4" width="5.85546875" style="4" bestFit="1" customWidth="1"/>
    <col min="5" max="5" width="6.140625" style="3" bestFit="1" customWidth="1"/>
    <col min="6" max="6" width="8.7109375" style="5" bestFit="1" customWidth="1"/>
    <col min="7" max="7" width="11.28515625" style="5" bestFit="1" customWidth="1"/>
    <col min="8" max="8" width="7.85546875" style="5" bestFit="1" customWidth="1"/>
    <col min="9" max="9" width="9.85546875" style="5" bestFit="1" customWidth="1"/>
    <col min="10" max="16384" width="9.140625" style="5"/>
  </cols>
  <sheetData>
    <row r="1" spans="1:9" s="1" customFormat="1" ht="45" customHeight="1" thickBot="1" x14ac:dyDescent="0.25">
      <c r="A1" s="41" t="s">
        <v>64</v>
      </c>
      <c r="B1" s="41"/>
      <c r="C1" s="41"/>
      <c r="D1" s="41"/>
      <c r="E1" s="41"/>
      <c r="F1" s="41"/>
      <c r="G1" s="41"/>
      <c r="H1" s="41"/>
      <c r="I1" s="41"/>
    </row>
    <row r="2" spans="1:9" s="6" customFormat="1" ht="12.75" customHeight="1" x14ac:dyDescent="0.2">
      <c r="A2" s="42" t="s">
        <v>0</v>
      </c>
      <c r="B2" s="44" t="s">
        <v>1</v>
      </c>
      <c r="C2" s="44" t="s">
        <v>2</v>
      </c>
      <c r="D2" s="44" t="s">
        <v>8</v>
      </c>
      <c r="E2" s="44" t="s">
        <v>3</v>
      </c>
      <c r="F2" s="47" t="s">
        <v>4</v>
      </c>
      <c r="G2" s="47"/>
      <c r="H2" s="49" t="s">
        <v>5</v>
      </c>
      <c r="I2" s="50"/>
    </row>
    <row r="3" spans="1:9" s="6" customFormat="1" ht="13.5" thickBot="1" x14ac:dyDescent="0.25">
      <c r="A3" s="43"/>
      <c r="B3" s="45"/>
      <c r="C3" s="45"/>
      <c r="D3" s="46"/>
      <c r="E3" s="46"/>
      <c r="F3" s="48"/>
      <c r="G3" s="48"/>
      <c r="H3" s="51"/>
      <c r="I3" s="52"/>
    </row>
    <row r="4" spans="1:9" s="7" customFormat="1" ht="15" x14ac:dyDescent="0.2">
      <c r="A4" s="14"/>
      <c r="B4" s="15"/>
      <c r="C4" s="16"/>
      <c r="D4" s="17"/>
      <c r="E4" s="16"/>
      <c r="F4" s="18" t="s">
        <v>6</v>
      </c>
      <c r="G4" s="18" t="s">
        <v>7</v>
      </c>
      <c r="H4" s="18" t="s">
        <v>6</v>
      </c>
      <c r="I4" s="19" t="s">
        <v>7</v>
      </c>
    </row>
    <row r="5" spans="1:9" x14ac:dyDescent="0.2">
      <c r="A5" s="20"/>
      <c r="B5" s="21" t="s">
        <v>124</v>
      </c>
      <c r="C5" s="22"/>
      <c r="D5" s="23"/>
      <c r="E5" s="24"/>
      <c r="F5" s="25"/>
      <c r="G5" s="26"/>
      <c r="H5" s="26"/>
      <c r="I5" s="27"/>
    </row>
    <row r="6" spans="1:9" x14ac:dyDescent="0.2">
      <c r="A6" s="20"/>
      <c r="B6" s="28"/>
      <c r="C6" s="29"/>
      <c r="D6" s="30"/>
      <c r="E6" s="8"/>
      <c r="F6" s="26"/>
      <c r="G6" s="26"/>
      <c r="H6" s="26"/>
      <c r="I6" s="27"/>
    </row>
    <row r="7" spans="1:9" x14ac:dyDescent="0.2">
      <c r="A7" s="20"/>
      <c r="B7" s="28"/>
      <c r="C7" s="29"/>
      <c r="D7" s="30"/>
      <c r="E7" s="8"/>
      <c r="F7" s="26"/>
      <c r="G7" s="26"/>
      <c r="H7" s="26"/>
      <c r="I7" s="27"/>
    </row>
    <row r="8" spans="1:9" ht="22.5" x14ac:dyDescent="0.2">
      <c r="A8" s="20"/>
      <c r="B8" s="28" t="s">
        <v>128</v>
      </c>
      <c r="C8" s="8"/>
      <c r="D8" s="8" t="s">
        <v>14</v>
      </c>
      <c r="E8" s="30">
        <v>1</v>
      </c>
      <c r="F8" s="26"/>
      <c r="G8" s="26">
        <f t="shared" ref="G8:G14" si="0">E8*F8</f>
        <v>0</v>
      </c>
      <c r="H8" s="26"/>
      <c r="I8" s="27">
        <f t="shared" ref="I8:I14" si="1">+E8*H8</f>
        <v>0</v>
      </c>
    </row>
    <row r="9" spans="1:9" x14ac:dyDescent="0.2">
      <c r="A9" s="20"/>
      <c r="B9" s="28"/>
      <c r="C9" s="8"/>
      <c r="D9" s="8"/>
      <c r="E9" s="30"/>
      <c r="F9" s="26"/>
      <c r="G9" s="26"/>
      <c r="H9" s="26"/>
      <c r="I9" s="27"/>
    </row>
    <row r="10" spans="1:9" x14ac:dyDescent="0.2">
      <c r="A10" s="20"/>
      <c r="B10" s="28" t="s">
        <v>125</v>
      </c>
      <c r="C10" s="8"/>
      <c r="D10" s="8" t="s">
        <v>12</v>
      </c>
      <c r="E10" s="30">
        <v>2</v>
      </c>
      <c r="F10" s="26"/>
      <c r="G10" s="26">
        <f t="shared" si="0"/>
        <v>0</v>
      </c>
      <c r="H10" s="26"/>
      <c r="I10" s="27">
        <f t="shared" si="1"/>
        <v>0</v>
      </c>
    </row>
    <row r="11" spans="1:9" x14ac:dyDescent="0.2">
      <c r="A11" s="20" t="s">
        <v>126</v>
      </c>
      <c r="B11" s="28" t="s">
        <v>127</v>
      </c>
      <c r="C11" s="8"/>
      <c r="D11" s="8" t="s">
        <v>12</v>
      </c>
      <c r="E11" s="30">
        <v>1</v>
      </c>
      <c r="F11" s="26"/>
      <c r="G11" s="26">
        <f t="shared" si="0"/>
        <v>0</v>
      </c>
      <c r="H11" s="26"/>
      <c r="I11" s="27">
        <f t="shared" si="1"/>
        <v>0</v>
      </c>
    </row>
    <row r="12" spans="1:9" x14ac:dyDescent="0.2">
      <c r="A12" s="20"/>
      <c r="B12" s="28" t="s">
        <v>129</v>
      </c>
      <c r="C12" s="8"/>
      <c r="D12" s="8" t="s">
        <v>14</v>
      </c>
      <c r="E12" s="30">
        <v>1</v>
      </c>
      <c r="F12" s="26"/>
      <c r="G12" s="26">
        <f t="shared" si="0"/>
        <v>0</v>
      </c>
      <c r="H12" s="26"/>
      <c r="I12" s="27">
        <f t="shared" si="1"/>
        <v>0</v>
      </c>
    </row>
    <row r="13" spans="1:9" x14ac:dyDescent="0.2">
      <c r="A13" s="20"/>
      <c r="B13" s="28"/>
      <c r="C13" s="8"/>
      <c r="D13" s="8"/>
      <c r="E13" s="30"/>
      <c r="F13" s="26"/>
      <c r="G13" s="26"/>
      <c r="H13" s="26"/>
      <c r="I13" s="27"/>
    </row>
    <row r="14" spans="1:9" x14ac:dyDescent="0.2">
      <c r="A14" s="20"/>
      <c r="B14" s="28" t="s">
        <v>130</v>
      </c>
      <c r="C14" s="8"/>
      <c r="D14" s="8" t="s">
        <v>14</v>
      </c>
      <c r="E14" s="30">
        <v>1</v>
      </c>
      <c r="F14" s="26"/>
      <c r="G14" s="26">
        <f t="shared" si="0"/>
        <v>0</v>
      </c>
      <c r="H14" s="26"/>
      <c r="I14" s="27">
        <f t="shared" si="1"/>
        <v>0</v>
      </c>
    </row>
    <row r="15" spans="1:9" x14ac:dyDescent="0.2">
      <c r="A15" s="20"/>
      <c r="B15" s="28" t="s">
        <v>131</v>
      </c>
      <c r="C15" s="8"/>
      <c r="D15" s="8"/>
      <c r="E15" s="30"/>
      <c r="F15" s="26"/>
      <c r="G15" s="26"/>
      <c r="H15" s="26"/>
      <c r="I15" s="27"/>
    </row>
    <row r="16" spans="1:9" x14ac:dyDescent="0.2">
      <c r="A16" s="20"/>
      <c r="B16" s="28" t="s">
        <v>132</v>
      </c>
      <c r="C16" s="29"/>
      <c r="D16" s="30" t="s">
        <v>12</v>
      </c>
      <c r="E16" s="8">
        <v>2</v>
      </c>
      <c r="F16" s="26"/>
      <c r="G16" s="26">
        <f t="shared" ref="G16:G23" si="2">E16*F16</f>
        <v>0</v>
      </c>
      <c r="H16" s="26"/>
      <c r="I16" s="27">
        <f t="shared" ref="I16:I23" si="3">+E16*H16</f>
        <v>0</v>
      </c>
    </row>
    <row r="17" spans="1:9" x14ac:dyDescent="0.2">
      <c r="A17" s="20"/>
      <c r="B17" s="28"/>
      <c r="C17" s="29"/>
      <c r="D17" s="30"/>
      <c r="E17" s="8"/>
      <c r="F17" s="26"/>
      <c r="G17" s="26"/>
      <c r="H17" s="26"/>
      <c r="I17" s="27"/>
    </row>
    <row r="18" spans="1:9" x14ac:dyDescent="0.2">
      <c r="A18" s="20"/>
      <c r="B18" s="28" t="s">
        <v>133</v>
      </c>
      <c r="C18" s="29"/>
      <c r="D18" s="30" t="s">
        <v>14</v>
      </c>
      <c r="E18" s="8">
        <v>1</v>
      </c>
      <c r="F18" s="26"/>
      <c r="G18" s="26">
        <f t="shared" si="2"/>
        <v>0</v>
      </c>
      <c r="H18" s="26"/>
      <c r="I18" s="27">
        <f t="shared" si="3"/>
        <v>0</v>
      </c>
    </row>
    <row r="19" spans="1:9" x14ac:dyDescent="0.2">
      <c r="A19" s="20"/>
      <c r="B19" s="28" t="s">
        <v>134</v>
      </c>
      <c r="C19" s="29"/>
      <c r="D19" s="30" t="s">
        <v>14</v>
      </c>
      <c r="E19" s="8">
        <v>1</v>
      </c>
      <c r="F19" s="26"/>
      <c r="G19" s="26">
        <f t="shared" si="2"/>
        <v>0</v>
      </c>
      <c r="H19" s="26"/>
      <c r="I19" s="27">
        <f t="shared" si="3"/>
        <v>0</v>
      </c>
    </row>
    <row r="20" spans="1:9" x14ac:dyDescent="0.2">
      <c r="A20" s="20"/>
      <c r="B20" s="28"/>
      <c r="C20" s="29"/>
      <c r="D20" s="30"/>
      <c r="E20" s="8"/>
      <c r="F20" s="26"/>
      <c r="G20" s="26"/>
      <c r="H20" s="26"/>
      <c r="I20" s="27"/>
    </row>
    <row r="21" spans="1:9" x14ac:dyDescent="0.2">
      <c r="A21" s="20"/>
      <c r="B21" s="28" t="s">
        <v>135</v>
      </c>
      <c r="C21" s="29"/>
      <c r="D21" s="30" t="s">
        <v>12</v>
      </c>
      <c r="E21" s="8">
        <v>1</v>
      </c>
      <c r="F21" s="26"/>
      <c r="G21" s="26">
        <f t="shared" si="2"/>
        <v>0</v>
      </c>
      <c r="H21" s="26"/>
      <c r="I21" s="27">
        <f t="shared" si="3"/>
        <v>0</v>
      </c>
    </row>
    <row r="22" spans="1:9" x14ac:dyDescent="0.2">
      <c r="A22" s="20"/>
      <c r="B22" s="28" t="s">
        <v>136</v>
      </c>
      <c r="C22" s="29"/>
      <c r="D22" s="30" t="s">
        <v>12</v>
      </c>
      <c r="E22" s="8">
        <v>1</v>
      </c>
      <c r="F22" s="26"/>
      <c r="G22" s="26">
        <f t="shared" si="2"/>
        <v>0</v>
      </c>
      <c r="H22" s="26"/>
      <c r="I22" s="27">
        <f t="shared" si="3"/>
        <v>0</v>
      </c>
    </row>
    <row r="23" spans="1:9" x14ac:dyDescent="0.2">
      <c r="A23" s="20"/>
      <c r="B23" s="28" t="s">
        <v>141</v>
      </c>
      <c r="C23" s="29"/>
      <c r="D23" s="30" t="s">
        <v>12</v>
      </c>
      <c r="E23" s="8">
        <v>3</v>
      </c>
      <c r="F23" s="26"/>
      <c r="G23" s="26">
        <f t="shared" si="2"/>
        <v>0</v>
      </c>
      <c r="H23" s="26"/>
      <c r="I23" s="27">
        <f t="shared" si="3"/>
        <v>0</v>
      </c>
    </row>
    <row r="24" spans="1:9" x14ac:dyDescent="0.2">
      <c r="A24" s="20"/>
      <c r="B24" s="28"/>
      <c r="C24" s="29"/>
      <c r="D24" s="30"/>
      <c r="E24" s="8"/>
      <c r="F24" s="26"/>
      <c r="G24" s="26"/>
      <c r="H24" s="26"/>
      <c r="I24" s="27"/>
    </row>
    <row r="25" spans="1:9" x14ac:dyDescent="0.2">
      <c r="A25" s="20"/>
      <c r="B25" s="28" t="s">
        <v>30</v>
      </c>
      <c r="C25" s="29"/>
      <c r="D25" s="30"/>
      <c r="E25" s="8"/>
      <c r="F25" s="26"/>
      <c r="G25" s="26"/>
      <c r="H25" s="26"/>
      <c r="I25" s="27"/>
    </row>
    <row r="26" spans="1:9" x14ac:dyDescent="0.2">
      <c r="A26" s="20"/>
      <c r="B26" s="28" t="s">
        <v>137</v>
      </c>
      <c r="C26" s="29"/>
      <c r="D26" s="30" t="s">
        <v>13</v>
      </c>
      <c r="E26" s="8">
        <v>18</v>
      </c>
      <c r="F26" s="26"/>
      <c r="G26" s="26">
        <f t="shared" ref="G26:G40" si="4">E26*F26</f>
        <v>0</v>
      </c>
      <c r="H26" s="26"/>
      <c r="I26" s="27">
        <f t="shared" ref="I26:I40" si="5">+E26*H26</f>
        <v>0</v>
      </c>
    </row>
    <row r="27" spans="1:9" x14ac:dyDescent="0.2">
      <c r="A27" s="20"/>
      <c r="B27" s="28" t="s">
        <v>138</v>
      </c>
      <c r="C27" s="29"/>
      <c r="D27" s="30" t="s">
        <v>13</v>
      </c>
      <c r="E27" s="8">
        <v>24</v>
      </c>
      <c r="F27" s="26"/>
      <c r="G27" s="26">
        <f t="shared" si="4"/>
        <v>0</v>
      </c>
      <c r="H27" s="26"/>
      <c r="I27" s="27">
        <f t="shared" si="5"/>
        <v>0</v>
      </c>
    </row>
    <row r="28" spans="1:9" x14ac:dyDescent="0.2">
      <c r="A28" s="20"/>
      <c r="B28" s="28" t="s">
        <v>139</v>
      </c>
      <c r="C28" s="29"/>
      <c r="D28" s="30" t="s">
        <v>13</v>
      </c>
      <c r="E28" s="8">
        <v>54</v>
      </c>
      <c r="F28" s="26"/>
      <c r="G28" s="26">
        <f t="shared" si="4"/>
        <v>0</v>
      </c>
      <c r="H28" s="26"/>
      <c r="I28" s="27">
        <f t="shared" si="5"/>
        <v>0</v>
      </c>
    </row>
    <row r="29" spans="1:9" x14ac:dyDescent="0.2">
      <c r="A29" s="20"/>
      <c r="B29" s="28" t="s">
        <v>122</v>
      </c>
      <c r="C29" s="29"/>
      <c r="D29" s="30" t="s">
        <v>13</v>
      </c>
      <c r="E29" s="8">
        <v>15</v>
      </c>
      <c r="F29" s="26"/>
      <c r="G29" s="26">
        <f t="shared" si="4"/>
        <v>0</v>
      </c>
      <c r="H29" s="26"/>
      <c r="I29" s="27">
        <f t="shared" si="5"/>
        <v>0</v>
      </c>
    </row>
    <row r="30" spans="1:9" x14ac:dyDescent="0.2">
      <c r="A30" s="20"/>
      <c r="B30" s="28" t="s">
        <v>33</v>
      </c>
      <c r="C30" s="29"/>
      <c r="D30" s="30"/>
      <c r="E30" s="8"/>
      <c r="F30" s="26"/>
      <c r="G30" s="26"/>
      <c r="H30" s="26"/>
      <c r="I30" s="27"/>
    </row>
    <row r="31" spans="1:9" x14ac:dyDescent="0.2">
      <c r="A31" s="20"/>
      <c r="B31" s="28" t="s">
        <v>140</v>
      </c>
      <c r="C31" s="29"/>
      <c r="D31" s="30" t="s">
        <v>13</v>
      </c>
      <c r="E31" s="8">
        <v>18</v>
      </c>
      <c r="F31" s="26"/>
      <c r="G31" s="26">
        <f t="shared" si="4"/>
        <v>0</v>
      </c>
      <c r="H31" s="26"/>
      <c r="I31" s="27">
        <f t="shared" si="5"/>
        <v>0</v>
      </c>
    </row>
    <row r="32" spans="1:9" x14ac:dyDescent="0.2">
      <c r="A32" s="20"/>
      <c r="B32" s="28" t="s">
        <v>35</v>
      </c>
      <c r="C32" s="29"/>
      <c r="D32" s="30" t="s">
        <v>12</v>
      </c>
      <c r="E32" s="8">
        <v>2</v>
      </c>
      <c r="F32" s="26"/>
      <c r="G32" s="26">
        <f t="shared" si="4"/>
        <v>0</v>
      </c>
      <c r="H32" s="26"/>
      <c r="I32" s="27">
        <f t="shared" si="5"/>
        <v>0</v>
      </c>
    </row>
    <row r="33" spans="1:9" x14ac:dyDescent="0.2">
      <c r="A33" s="20"/>
      <c r="B33" s="28" t="s">
        <v>49</v>
      </c>
      <c r="C33" s="29"/>
      <c r="D33" s="30" t="s">
        <v>12</v>
      </c>
      <c r="E33" s="8">
        <v>2</v>
      </c>
      <c r="F33" s="26"/>
      <c r="G33" s="26">
        <f t="shared" si="4"/>
        <v>0</v>
      </c>
      <c r="H33" s="26"/>
      <c r="I33" s="27">
        <f t="shared" si="5"/>
        <v>0</v>
      </c>
    </row>
    <row r="34" spans="1:9" x14ac:dyDescent="0.2">
      <c r="A34" s="20"/>
      <c r="B34" s="28" t="s">
        <v>16</v>
      </c>
      <c r="C34" s="29"/>
      <c r="D34" s="30" t="s">
        <v>14</v>
      </c>
      <c r="E34" s="8">
        <v>1</v>
      </c>
      <c r="F34" s="26"/>
      <c r="G34" s="26">
        <f t="shared" si="4"/>
        <v>0</v>
      </c>
      <c r="H34" s="26"/>
      <c r="I34" s="27">
        <f t="shared" si="5"/>
        <v>0</v>
      </c>
    </row>
    <row r="35" spans="1:9" x14ac:dyDescent="0.2">
      <c r="A35" s="20"/>
      <c r="B35" s="28" t="s">
        <v>36</v>
      </c>
      <c r="C35" s="29"/>
      <c r="D35" s="30"/>
      <c r="E35" s="8"/>
      <c r="F35" s="26"/>
      <c r="G35" s="26"/>
      <c r="H35" s="26"/>
      <c r="I35" s="27"/>
    </row>
    <row r="36" spans="1:9" x14ac:dyDescent="0.2">
      <c r="A36" s="20"/>
      <c r="B36" s="28" t="s">
        <v>37</v>
      </c>
      <c r="C36" s="29"/>
      <c r="D36" s="30" t="s">
        <v>14</v>
      </c>
      <c r="E36" s="8">
        <v>1</v>
      </c>
      <c r="F36" s="26"/>
      <c r="G36" s="26">
        <f t="shared" si="4"/>
        <v>0</v>
      </c>
      <c r="H36" s="26"/>
      <c r="I36" s="27">
        <f t="shared" si="5"/>
        <v>0</v>
      </c>
    </row>
    <row r="37" spans="1:9" x14ac:dyDescent="0.2">
      <c r="A37" s="20"/>
      <c r="B37" s="28" t="s">
        <v>15</v>
      </c>
      <c r="C37" s="29"/>
      <c r="D37" s="30" t="s">
        <v>14</v>
      </c>
      <c r="E37" s="8">
        <v>1</v>
      </c>
      <c r="F37" s="26"/>
      <c r="G37" s="26">
        <f t="shared" si="4"/>
        <v>0</v>
      </c>
      <c r="H37" s="26"/>
      <c r="I37" s="27">
        <f t="shared" si="5"/>
        <v>0</v>
      </c>
    </row>
    <row r="38" spans="1:9" x14ac:dyDescent="0.2">
      <c r="A38" s="20"/>
      <c r="B38" s="28" t="s">
        <v>38</v>
      </c>
      <c r="C38" s="29"/>
      <c r="D38" s="30" t="s">
        <v>10</v>
      </c>
      <c r="E38" s="8">
        <v>8</v>
      </c>
      <c r="F38" s="26"/>
      <c r="G38" s="26">
        <f t="shared" si="4"/>
        <v>0</v>
      </c>
      <c r="H38" s="26"/>
      <c r="I38" s="27">
        <f t="shared" si="5"/>
        <v>0</v>
      </c>
    </row>
    <row r="39" spans="1:9" x14ac:dyDescent="0.2">
      <c r="A39" s="20"/>
      <c r="B39" s="28" t="s">
        <v>39</v>
      </c>
      <c r="C39" s="29"/>
      <c r="D39" s="30" t="s">
        <v>10</v>
      </c>
      <c r="E39" s="8">
        <v>8</v>
      </c>
      <c r="F39" s="26"/>
      <c r="G39" s="26">
        <f t="shared" si="4"/>
        <v>0</v>
      </c>
      <c r="H39" s="26"/>
      <c r="I39" s="27">
        <f t="shared" si="5"/>
        <v>0</v>
      </c>
    </row>
    <row r="40" spans="1:9" x14ac:dyDescent="0.2">
      <c r="A40" s="20"/>
      <c r="B40" s="28" t="s">
        <v>9</v>
      </c>
      <c r="C40" s="29"/>
      <c r="D40" s="30" t="s">
        <v>14</v>
      </c>
      <c r="E40" s="8">
        <v>1</v>
      </c>
      <c r="F40" s="26"/>
      <c r="G40" s="26">
        <f t="shared" si="4"/>
        <v>0</v>
      </c>
      <c r="H40" s="26"/>
      <c r="I40" s="27">
        <f t="shared" si="5"/>
        <v>0</v>
      </c>
    </row>
    <row r="41" spans="1:9" x14ac:dyDescent="0.2">
      <c r="A41" s="20"/>
      <c r="B41" s="31"/>
      <c r="C41" s="22"/>
      <c r="D41" s="23"/>
      <c r="E41" s="24"/>
      <c r="F41" s="25"/>
      <c r="G41" s="26"/>
      <c r="H41" s="26"/>
      <c r="I41" s="27"/>
    </row>
    <row r="42" spans="1:9" ht="19.5" thickBot="1" x14ac:dyDescent="0.25">
      <c r="A42" s="12"/>
      <c r="B42" s="9" t="s">
        <v>11</v>
      </c>
      <c r="C42" s="10"/>
      <c r="D42" s="11"/>
      <c r="E42" s="10"/>
      <c r="F42" s="39">
        <f>SUM(I5:I41,G5:G41,)</f>
        <v>0</v>
      </c>
      <c r="G42" s="39"/>
      <c r="H42" s="39"/>
      <c r="I42" s="40"/>
    </row>
  </sheetData>
  <mergeCells count="9">
    <mergeCell ref="F42:I42"/>
    <mergeCell ref="A1:I1"/>
    <mergeCell ref="A2:A3"/>
    <mergeCell ref="B2:B3"/>
    <mergeCell ref="C2:C3"/>
    <mergeCell ref="D2:D3"/>
    <mergeCell ref="E2:E3"/>
    <mergeCell ref="F2:G3"/>
    <mergeCell ref="H2:I3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85" fitToHeight="9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21A1E-9D7B-4273-8DBF-8D2005E19065}">
  <sheetPr>
    <pageSetUpPr fitToPage="1"/>
  </sheetPr>
  <dimension ref="A1:I53"/>
  <sheetViews>
    <sheetView view="pageBreakPreview" zoomScale="130" zoomScaleNormal="100" zoomScaleSheetLayoutView="130" workbookViewId="0">
      <selection activeCell="A43" sqref="A43:XFD43"/>
    </sheetView>
  </sheetViews>
  <sheetFormatPr defaultRowHeight="12.75" x14ac:dyDescent="0.2"/>
  <cols>
    <col min="1" max="1" width="5" style="13" bestFit="1" customWidth="1"/>
    <col min="2" max="2" width="50.5703125" style="2" customWidth="1"/>
    <col min="3" max="3" width="14.7109375" style="3" customWidth="1"/>
    <col min="4" max="4" width="5.85546875" style="4" bestFit="1" customWidth="1"/>
    <col min="5" max="5" width="6.140625" style="3" bestFit="1" customWidth="1"/>
    <col min="6" max="6" width="8.7109375" style="5" bestFit="1" customWidth="1"/>
    <col min="7" max="7" width="11.28515625" style="5" bestFit="1" customWidth="1"/>
    <col min="8" max="8" width="7.85546875" style="5" bestFit="1" customWidth="1"/>
    <col min="9" max="9" width="9.85546875" style="5" bestFit="1" customWidth="1"/>
    <col min="10" max="16384" width="9.140625" style="5"/>
  </cols>
  <sheetData>
    <row r="1" spans="1:9" s="1" customFormat="1" ht="45" customHeight="1" thickBot="1" x14ac:dyDescent="0.25">
      <c r="A1" s="41" t="s">
        <v>64</v>
      </c>
      <c r="B1" s="41"/>
      <c r="C1" s="41"/>
      <c r="D1" s="41"/>
      <c r="E1" s="41"/>
      <c r="F1" s="41"/>
      <c r="G1" s="41"/>
      <c r="H1" s="41"/>
      <c r="I1" s="41"/>
    </row>
    <row r="2" spans="1:9" s="6" customFormat="1" ht="12.75" customHeight="1" x14ac:dyDescent="0.2">
      <c r="A2" s="42" t="s">
        <v>0</v>
      </c>
      <c r="B2" s="44" t="s">
        <v>1</v>
      </c>
      <c r="C2" s="44" t="s">
        <v>2</v>
      </c>
      <c r="D2" s="44" t="s">
        <v>8</v>
      </c>
      <c r="E2" s="44" t="s">
        <v>3</v>
      </c>
      <c r="F2" s="47" t="s">
        <v>4</v>
      </c>
      <c r="G2" s="47"/>
      <c r="H2" s="49" t="s">
        <v>5</v>
      </c>
      <c r="I2" s="50"/>
    </row>
    <row r="3" spans="1:9" s="6" customFormat="1" ht="13.5" thickBot="1" x14ac:dyDescent="0.25">
      <c r="A3" s="43"/>
      <c r="B3" s="45"/>
      <c r="C3" s="45"/>
      <c r="D3" s="46"/>
      <c r="E3" s="46"/>
      <c r="F3" s="48"/>
      <c r="G3" s="48"/>
      <c r="H3" s="51"/>
      <c r="I3" s="52"/>
    </row>
    <row r="4" spans="1:9" s="7" customFormat="1" ht="15" x14ac:dyDescent="0.2">
      <c r="A4" s="14"/>
      <c r="B4" s="15"/>
      <c r="C4" s="16"/>
      <c r="D4" s="17"/>
      <c r="E4" s="16"/>
      <c r="F4" s="18" t="s">
        <v>6</v>
      </c>
      <c r="G4" s="18" t="s">
        <v>7</v>
      </c>
      <c r="H4" s="18" t="s">
        <v>6</v>
      </c>
      <c r="I4" s="19" t="s">
        <v>7</v>
      </c>
    </row>
    <row r="5" spans="1:9" x14ac:dyDescent="0.2">
      <c r="A5" s="20"/>
      <c r="B5" s="21" t="s">
        <v>63</v>
      </c>
      <c r="C5" s="22"/>
      <c r="D5" s="23"/>
      <c r="E5" s="24"/>
      <c r="F5" s="25"/>
      <c r="G5" s="26"/>
      <c r="H5" s="26"/>
      <c r="I5" s="27"/>
    </row>
    <row r="6" spans="1:9" x14ac:dyDescent="0.2">
      <c r="A6" s="20"/>
      <c r="B6" s="28"/>
      <c r="C6" s="29"/>
      <c r="D6" s="30"/>
      <c r="E6" s="8"/>
      <c r="F6" s="26"/>
      <c r="G6" s="26"/>
      <c r="H6" s="26"/>
      <c r="I6" s="27"/>
    </row>
    <row r="7" spans="1:9" x14ac:dyDescent="0.2">
      <c r="A7" s="20"/>
      <c r="B7" s="28" t="s">
        <v>65</v>
      </c>
      <c r="C7" s="29"/>
      <c r="D7" s="30"/>
      <c r="E7" s="8"/>
      <c r="F7" s="26"/>
      <c r="G7" s="26"/>
      <c r="H7" s="26"/>
      <c r="I7" s="27"/>
    </row>
    <row r="8" spans="1:9" ht="22.5" x14ac:dyDescent="0.2">
      <c r="A8" s="20"/>
      <c r="B8" s="28" t="s">
        <v>66</v>
      </c>
      <c r="C8" s="8"/>
      <c r="D8" s="8"/>
      <c r="E8" s="30"/>
      <c r="F8" s="26"/>
      <c r="G8" s="26"/>
      <c r="H8" s="26"/>
      <c r="I8" s="27"/>
    </row>
    <row r="9" spans="1:9" x14ac:dyDescent="0.2">
      <c r="A9" s="20"/>
      <c r="B9" s="28" t="s">
        <v>67</v>
      </c>
      <c r="C9" s="8"/>
      <c r="D9" s="8" t="s">
        <v>12</v>
      </c>
      <c r="E9" s="30">
        <v>1</v>
      </c>
      <c r="F9" s="26"/>
      <c r="G9" s="26">
        <f t="shared" ref="G9:G14" si="0">E9*F9</f>
        <v>0</v>
      </c>
      <c r="H9" s="26"/>
      <c r="I9" s="27">
        <f t="shared" ref="I9:I14" si="1">+E9*H9</f>
        <v>0</v>
      </c>
    </row>
    <row r="10" spans="1:9" ht="22.5" x14ac:dyDescent="0.2">
      <c r="A10" s="20"/>
      <c r="B10" s="28" t="s">
        <v>68</v>
      </c>
      <c r="C10" s="8"/>
      <c r="D10" s="8"/>
      <c r="E10" s="30"/>
      <c r="F10" s="26"/>
      <c r="G10" s="26"/>
      <c r="H10" s="26"/>
      <c r="I10" s="27"/>
    </row>
    <row r="11" spans="1:9" x14ac:dyDescent="0.2">
      <c r="A11" s="20"/>
      <c r="B11" s="28" t="s">
        <v>69</v>
      </c>
      <c r="C11" s="8"/>
      <c r="D11" s="8"/>
      <c r="E11" s="30"/>
      <c r="F11" s="26"/>
      <c r="G11" s="26"/>
      <c r="H11" s="26"/>
      <c r="I11" s="27"/>
    </row>
    <row r="12" spans="1:9" x14ac:dyDescent="0.2">
      <c r="A12" s="20"/>
      <c r="B12" s="28" t="s">
        <v>70</v>
      </c>
      <c r="C12" s="8"/>
      <c r="D12" s="8" t="s">
        <v>12</v>
      </c>
      <c r="E12" s="30">
        <v>1</v>
      </c>
      <c r="F12" s="26"/>
      <c r="G12" s="26">
        <f t="shared" si="0"/>
        <v>0</v>
      </c>
      <c r="H12" s="26"/>
      <c r="I12" s="27">
        <f t="shared" si="1"/>
        <v>0</v>
      </c>
    </row>
    <row r="13" spans="1:9" x14ac:dyDescent="0.2">
      <c r="A13" s="20"/>
      <c r="B13" s="28" t="s">
        <v>71</v>
      </c>
      <c r="C13" s="8"/>
      <c r="D13" s="8"/>
      <c r="E13" s="30"/>
      <c r="F13" s="26"/>
      <c r="G13" s="26"/>
      <c r="H13" s="26"/>
      <c r="I13" s="27"/>
    </row>
    <row r="14" spans="1:9" x14ac:dyDescent="0.2">
      <c r="A14" s="20"/>
      <c r="B14" s="28" t="s">
        <v>72</v>
      </c>
      <c r="C14" s="8"/>
      <c r="D14" s="8" t="s">
        <v>12</v>
      </c>
      <c r="E14" s="30">
        <v>2</v>
      </c>
      <c r="F14" s="26"/>
      <c r="G14" s="26">
        <f t="shared" si="0"/>
        <v>0</v>
      </c>
      <c r="H14" s="26"/>
      <c r="I14" s="27">
        <f t="shared" si="1"/>
        <v>0</v>
      </c>
    </row>
    <row r="15" spans="1:9" x14ac:dyDescent="0.2">
      <c r="A15" s="20"/>
      <c r="B15" s="28" t="s">
        <v>73</v>
      </c>
      <c r="C15" s="29"/>
      <c r="D15" s="30"/>
      <c r="E15" s="8"/>
      <c r="F15" s="26"/>
      <c r="G15" s="26"/>
      <c r="H15" s="26"/>
      <c r="I15" s="27"/>
    </row>
    <row r="16" spans="1:9" x14ac:dyDescent="0.2">
      <c r="A16" s="20"/>
      <c r="B16" s="28" t="s">
        <v>74</v>
      </c>
      <c r="C16" s="29"/>
      <c r="D16" s="30" t="s">
        <v>12</v>
      </c>
      <c r="E16" s="8">
        <v>4</v>
      </c>
      <c r="F16" s="26"/>
      <c r="G16" s="26">
        <f t="shared" ref="G16:G51" si="2">E16*F16</f>
        <v>0</v>
      </c>
      <c r="H16" s="26"/>
      <c r="I16" s="27">
        <f t="shared" ref="I16:I51" si="3">+E16*H16</f>
        <v>0</v>
      </c>
    </row>
    <row r="17" spans="1:9" ht="22.5" x14ac:dyDescent="0.2">
      <c r="A17" s="20"/>
      <c r="B17" s="28" t="s">
        <v>75</v>
      </c>
      <c r="C17" s="29"/>
      <c r="D17" s="30"/>
      <c r="E17" s="8"/>
      <c r="F17" s="26"/>
      <c r="G17" s="26"/>
      <c r="H17" s="26"/>
      <c r="I17" s="27"/>
    </row>
    <row r="18" spans="1:9" x14ac:dyDescent="0.2">
      <c r="A18" s="20"/>
      <c r="B18" s="28" t="s">
        <v>76</v>
      </c>
      <c r="C18" s="29"/>
      <c r="D18" s="30" t="s">
        <v>12</v>
      </c>
      <c r="E18" s="8">
        <v>1</v>
      </c>
      <c r="F18" s="26"/>
      <c r="G18" s="26">
        <f t="shared" si="2"/>
        <v>0</v>
      </c>
      <c r="H18" s="26"/>
      <c r="I18" s="27">
        <f t="shared" si="3"/>
        <v>0</v>
      </c>
    </row>
    <row r="19" spans="1:9" x14ac:dyDescent="0.2">
      <c r="A19" s="20"/>
      <c r="B19" s="28" t="s">
        <v>77</v>
      </c>
      <c r="C19" s="29"/>
      <c r="D19" s="30"/>
      <c r="E19" s="8"/>
      <c r="F19" s="26"/>
      <c r="G19" s="26"/>
      <c r="H19" s="26"/>
      <c r="I19" s="27"/>
    </row>
    <row r="20" spans="1:9" x14ac:dyDescent="0.2">
      <c r="A20" s="20"/>
      <c r="B20" s="28" t="s">
        <v>78</v>
      </c>
      <c r="C20" s="29"/>
      <c r="D20" s="30" t="s">
        <v>12</v>
      </c>
      <c r="E20" s="8">
        <v>2</v>
      </c>
      <c r="F20" s="26"/>
      <c r="G20" s="26">
        <f t="shared" si="2"/>
        <v>0</v>
      </c>
      <c r="H20" s="26"/>
      <c r="I20" s="27">
        <f t="shared" si="3"/>
        <v>0</v>
      </c>
    </row>
    <row r="21" spans="1:9" ht="22.5" x14ac:dyDescent="0.2">
      <c r="A21" s="20"/>
      <c r="B21" s="28" t="s">
        <v>79</v>
      </c>
      <c r="C21" s="29"/>
      <c r="D21" s="30"/>
      <c r="E21" s="8"/>
      <c r="F21" s="26"/>
      <c r="G21" s="26"/>
      <c r="H21" s="26"/>
      <c r="I21" s="27"/>
    </row>
    <row r="22" spans="1:9" x14ac:dyDescent="0.2">
      <c r="A22" s="20"/>
      <c r="B22" s="28" t="s">
        <v>80</v>
      </c>
      <c r="C22" s="29"/>
      <c r="D22" s="30" t="s">
        <v>102</v>
      </c>
      <c r="E22" s="8">
        <v>1.5</v>
      </c>
      <c r="F22" s="26"/>
      <c r="G22" s="26">
        <f t="shared" si="2"/>
        <v>0</v>
      </c>
      <c r="H22" s="26"/>
      <c r="I22" s="27">
        <f t="shared" si="3"/>
        <v>0</v>
      </c>
    </row>
    <row r="23" spans="1:9" x14ac:dyDescent="0.2">
      <c r="A23" s="20"/>
      <c r="B23" s="28" t="s">
        <v>81</v>
      </c>
      <c r="C23" s="29"/>
      <c r="D23" s="30"/>
      <c r="E23" s="8"/>
      <c r="F23" s="26"/>
      <c r="G23" s="26"/>
      <c r="H23" s="26"/>
      <c r="I23" s="27"/>
    </row>
    <row r="24" spans="1:9" x14ac:dyDescent="0.2">
      <c r="A24" s="20"/>
      <c r="B24" s="28" t="s">
        <v>82</v>
      </c>
      <c r="C24" s="29"/>
      <c r="D24" s="30" t="s">
        <v>102</v>
      </c>
      <c r="E24" s="8">
        <v>13</v>
      </c>
      <c r="F24" s="26"/>
      <c r="G24" s="26">
        <f t="shared" si="2"/>
        <v>0</v>
      </c>
      <c r="H24" s="26"/>
      <c r="I24" s="27">
        <f t="shared" si="3"/>
        <v>0</v>
      </c>
    </row>
    <row r="25" spans="1:9" x14ac:dyDescent="0.2">
      <c r="A25" s="20"/>
      <c r="B25" s="28" t="s">
        <v>83</v>
      </c>
      <c r="C25" s="29"/>
      <c r="D25" s="30" t="s">
        <v>102</v>
      </c>
      <c r="E25" s="8">
        <v>1</v>
      </c>
      <c r="F25" s="26"/>
      <c r="G25" s="26">
        <f t="shared" si="2"/>
        <v>0</v>
      </c>
      <c r="H25" s="26"/>
      <c r="I25" s="27">
        <f t="shared" si="3"/>
        <v>0</v>
      </c>
    </row>
    <row r="26" spans="1:9" x14ac:dyDescent="0.2">
      <c r="A26" s="20"/>
      <c r="B26" s="28"/>
      <c r="C26" s="29"/>
      <c r="D26" s="30"/>
      <c r="E26" s="8"/>
      <c r="F26" s="26"/>
      <c r="G26" s="26"/>
      <c r="H26" s="26"/>
      <c r="I26" s="27"/>
    </row>
    <row r="27" spans="1:9" x14ac:dyDescent="0.2">
      <c r="A27" s="20"/>
      <c r="B27" s="28" t="s">
        <v>84</v>
      </c>
      <c r="C27" s="29"/>
      <c r="D27" s="30"/>
      <c r="E27" s="8"/>
      <c r="F27" s="26"/>
      <c r="G27" s="26"/>
      <c r="H27" s="26"/>
      <c r="I27" s="27"/>
    </row>
    <row r="28" spans="1:9" x14ac:dyDescent="0.2">
      <c r="A28" s="20"/>
      <c r="B28" s="28" t="s">
        <v>85</v>
      </c>
      <c r="C28" s="29"/>
      <c r="D28" s="30"/>
      <c r="E28" s="8"/>
      <c r="F28" s="26"/>
      <c r="G28" s="26"/>
      <c r="H28" s="26"/>
      <c r="I28" s="27"/>
    </row>
    <row r="29" spans="1:9" x14ac:dyDescent="0.2">
      <c r="A29" s="20"/>
      <c r="B29" s="28" t="s">
        <v>86</v>
      </c>
      <c r="C29" s="29"/>
      <c r="D29" s="30" t="s">
        <v>14</v>
      </c>
      <c r="E29" s="8">
        <v>1</v>
      </c>
      <c r="F29" s="26"/>
      <c r="G29" s="26">
        <f t="shared" si="2"/>
        <v>0</v>
      </c>
      <c r="H29" s="26"/>
      <c r="I29" s="27">
        <f t="shared" si="3"/>
        <v>0</v>
      </c>
    </row>
    <row r="30" spans="1:9" x14ac:dyDescent="0.2">
      <c r="A30" s="20"/>
      <c r="B30" s="28" t="s">
        <v>87</v>
      </c>
      <c r="C30" s="29"/>
      <c r="D30" s="30" t="s">
        <v>14</v>
      </c>
      <c r="E30" s="8">
        <v>1</v>
      </c>
      <c r="F30" s="26"/>
      <c r="G30" s="26">
        <f t="shared" si="2"/>
        <v>0</v>
      </c>
      <c r="H30" s="26"/>
      <c r="I30" s="27">
        <f t="shared" si="3"/>
        <v>0</v>
      </c>
    </row>
    <row r="31" spans="1:9" x14ac:dyDescent="0.2">
      <c r="A31" s="20"/>
      <c r="B31" s="28" t="s">
        <v>88</v>
      </c>
      <c r="C31" s="29"/>
      <c r="D31" s="30" t="s">
        <v>14</v>
      </c>
      <c r="E31" s="8">
        <v>1</v>
      </c>
      <c r="F31" s="26"/>
      <c r="G31" s="26">
        <f t="shared" si="2"/>
        <v>0</v>
      </c>
      <c r="H31" s="26"/>
      <c r="I31" s="27">
        <f t="shared" si="3"/>
        <v>0</v>
      </c>
    </row>
    <row r="32" spans="1:9" x14ac:dyDescent="0.2">
      <c r="A32" s="20"/>
      <c r="B32" s="28"/>
      <c r="C32" s="29"/>
      <c r="D32" s="30"/>
      <c r="E32" s="8"/>
      <c r="F32" s="26"/>
      <c r="G32" s="26"/>
      <c r="H32" s="26"/>
      <c r="I32" s="27"/>
    </row>
    <row r="33" spans="1:9" x14ac:dyDescent="0.2">
      <c r="A33" s="20"/>
      <c r="B33" s="28" t="s">
        <v>89</v>
      </c>
      <c r="C33" s="29"/>
      <c r="D33" s="30"/>
      <c r="E33" s="8"/>
      <c r="F33" s="26"/>
      <c r="G33" s="26"/>
      <c r="H33" s="26"/>
      <c r="I33" s="27"/>
    </row>
    <row r="34" spans="1:9" x14ac:dyDescent="0.2">
      <c r="A34" s="32"/>
      <c r="B34" s="33" t="s">
        <v>90</v>
      </c>
      <c r="C34" s="34"/>
      <c r="D34" s="35"/>
      <c r="E34" s="36"/>
      <c r="F34" s="37"/>
      <c r="G34" s="37"/>
      <c r="H34" s="37"/>
      <c r="I34" s="38"/>
    </row>
    <row r="35" spans="1:9" x14ac:dyDescent="0.2">
      <c r="A35" s="20"/>
      <c r="B35" s="28" t="s">
        <v>91</v>
      </c>
      <c r="C35" s="29"/>
      <c r="D35" s="30"/>
      <c r="E35" s="8"/>
      <c r="F35" s="26"/>
      <c r="G35" s="26"/>
      <c r="H35" s="26"/>
      <c r="I35" s="27"/>
    </row>
    <row r="36" spans="1:9" x14ac:dyDescent="0.2">
      <c r="A36" s="20"/>
      <c r="B36" s="28" t="s">
        <v>92</v>
      </c>
      <c r="C36" s="29"/>
      <c r="D36" s="30" t="s">
        <v>103</v>
      </c>
      <c r="E36" s="8">
        <v>1</v>
      </c>
      <c r="F36" s="26"/>
      <c r="G36" s="26">
        <f t="shared" si="2"/>
        <v>0</v>
      </c>
      <c r="H36" s="26"/>
      <c r="I36" s="27">
        <f t="shared" si="3"/>
        <v>0</v>
      </c>
    </row>
    <row r="37" spans="1:9" x14ac:dyDescent="0.2">
      <c r="A37" s="20"/>
      <c r="B37" s="28" t="s">
        <v>93</v>
      </c>
      <c r="C37" s="29"/>
      <c r="D37" s="30" t="s">
        <v>103</v>
      </c>
      <c r="E37" s="8">
        <v>6</v>
      </c>
      <c r="F37" s="26"/>
      <c r="G37" s="26">
        <f t="shared" si="2"/>
        <v>0</v>
      </c>
      <c r="H37" s="26"/>
      <c r="I37" s="27">
        <f t="shared" si="3"/>
        <v>0</v>
      </c>
    </row>
    <row r="38" spans="1:9" x14ac:dyDescent="0.2">
      <c r="A38" s="20"/>
      <c r="B38" s="28" t="s">
        <v>94</v>
      </c>
      <c r="C38" s="29"/>
      <c r="D38" s="30" t="s">
        <v>103</v>
      </c>
      <c r="E38" s="8">
        <v>2</v>
      </c>
      <c r="F38" s="26"/>
      <c r="G38" s="26">
        <f t="shared" si="2"/>
        <v>0</v>
      </c>
      <c r="H38" s="26"/>
      <c r="I38" s="27">
        <f t="shared" si="3"/>
        <v>0</v>
      </c>
    </row>
    <row r="39" spans="1:9" x14ac:dyDescent="0.2">
      <c r="A39" s="20"/>
      <c r="B39" s="28" t="s">
        <v>95</v>
      </c>
      <c r="C39" s="29"/>
      <c r="D39" s="30" t="s">
        <v>103</v>
      </c>
      <c r="E39" s="8">
        <v>1</v>
      </c>
      <c r="F39" s="26"/>
      <c r="G39" s="26">
        <f t="shared" si="2"/>
        <v>0</v>
      </c>
      <c r="H39" s="26"/>
      <c r="I39" s="27">
        <f t="shared" si="3"/>
        <v>0</v>
      </c>
    </row>
    <row r="40" spans="1:9" x14ac:dyDescent="0.2">
      <c r="A40" s="20"/>
      <c r="B40" s="28" t="s">
        <v>94</v>
      </c>
      <c r="C40" s="29"/>
      <c r="D40" s="30" t="s">
        <v>103</v>
      </c>
      <c r="E40" s="8">
        <v>2</v>
      </c>
      <c r="F40" s="26"/>
      <c r="G40" s="26">
        <f t="shared" si="2"/>
        <v>0</v>
      </c>
      <c r="H40" s="26"/>
      <c r="I40" s="27">
        <f t="shared" si="3"/>
        <v>0</v>
      </c>
    </row>
    <row r="41" spans="1:9" x14ac:dyDescent="0.2">
      <c r="A41" s="20"/>
      <c r="B41" s="28" t="s">
        <v>96</v>
      </c>
      <c r="C41" s="29"/>
      <c r="D41" s="30" t="s">
        <v>103</v>
      </c>
      <c r="E41" s="8">
        <v>6</v>
      </c>
      <c r="F41" s="26"/>
      <c r="G41" s="26">
        <f t="shared" ref="G41:G44" si="4">E41*F41</f>
        <v>0</v>
      </c>
      <c r="H41" s="26"/>
      <c r="I41" s="27">
        <f t="shared" ref="I41:I44" si="5">+E41*H41</f>
        <v>0</v>
      </c>
    </row>
    <row r="42" spans="1:9" x14ac:dyDescent="0.2">
      <c r="A42" s="20"/>
      <c r="B42" s="28" t="s">
        <v>97</v>
      </c>
      <c r="C42" s="29"/>
      <c r="D42" s="30" t="s">
        <v>103</v>
      </c>
      <c r="E42" s="8">
        <v>12</v>
      </c>
      <c r="F42" s="26"/>
      <c r="G42" s="26">
        <f t="shared" si="4"/>
        <v>0</v>
      </c>
      <c r="H42" s="26"/>
      <c r="I42" s="27">
        <f t="shared" si="5"/>
        <v>0</v>
      </c>
    </row>
    <row r="43" spans="1:9" x14ac:dyDescent="0.2">
      <c r="A43" s="20"/>
      <c r="B43" s="28" t="s">
        <v>94</v>
      </c>
      <c r="C43" s="29"/>
      <c r="D43" s="30" t="s">
        <v>103</v>
      </c>
      <c r="E43" s="8">
        <v>2</v>
      </c>
      <c r="F43" s="26"/>
      <c r="G43" s="26">
        <f t="shared" si="4"/>
        <v>0</v>
      </c>
      <c r="H43" s="26"/>
      <c r="I43" s="27">
        <f t="shared" si="5"/>
        <v>0</v>
      </c>
    </row>
    <row r="44" spans="1:9" x14ac:dyDescent="0.2">
      <c r="A44" s="20"/>
      <c r="B44" s="28" t="s">
        <v>98</v>
      </c>
      <c r="C44" s="29"/>
      <c r="D44" s="30" t="s">
        <v>104</v>
      </c>
      <c r="E44" s="8">
        <v>1</v>
      </c>
      <c r="F44" s="26"/>
      <c r="G44" s="26">
        <f t="shared" si="4"/>
        <v>0</v>
      </c>
      <c r="H44" s="26"/>
      <c r="I44" s="27">
        <f t="shared" si="5"/>
        <v>0</v>
      </c>
    </row>
    <row r="45" spans="1:9" x14ac:dyDescent="0.2">
      <c r="A45" s="20"/>
      <c r="B45" s="28" t="s">
        <v>99</v>
      </c>
      <c r="C45" s="29"/>
      <c r="D45" s="30" t="s">
        <v>104</v>
      </c>
      <c r="E45" s="8">
        <v>1</v>
      </c>
      <c r="F45" s="26"/>
      <c r="G45" s="26">
        <f t="shared" si="2"/>
        <v>0</v>
      </c>
      <c r="H45" s="26"/>
      <c r="I45" s="27">
        <f t="shared" si="3"/>
        <v>0</v>
      </c>
    </row>
    <row r="46" spans="1:9" x14ac:dyDescent="0.2">
      <c r="A46" s="20"/>
      <c r="B46" s="28" t="s">
        <v>100</v>
      </c>
      <c r="C46" s="29"/>
      <c r="D46" s="30"/>
      <c r="E46" s="8"/>
      <c r="F46" s="26"/>
      <c r="G46" s="26"/>
      <c r="H46" s="26"/>
      <c r="I46" s="27"/>
    </row>
    <row r="47" spans="1:9" x14ac:dyDescent="0.2">
      <c r="A47" s="20"/>
      <c r="B47" s="28" t="s">
        <v>101</v>
      </c>
      <c r="C47" s="29"/>
      <c r="D47" s="30"/>
      <c r="E47" s="8"/>
      <c r="F47" s="26"/>
      <c r="G47" s="26"/>
      <c r="H47" s="26"/>
      <c r="I47" s="27"/>
    </row>
    <row r="48" spans="1:9" x14ac:dyDescent="0.2">
      <c r="A48" s="20"/>
      <c r="B48" s="28" t="s">
        <v>15</v>
      </c>
      <c r="C48" s="29"/>
      <c r="D48" s="30" t="s">
        <v>14</v>
      </c>
      <c r="E48" s="8">
        <v>1</v>
      </c>
      <c r="F48" s="26"/>
      <c r="G48" s="26">
        <f t="shared" si="2"/>
        <v>0</v>
      </c>
      <c r="H48" s="26"/>
      <c r="I48" s="27">
        <f t="shared" si="3"/>
        <v>0</v>
      </c>
    </row>
    <row r="49" spans="1:9" x14ac:dyDescent="0.2">
      <c r="A49" s="20"/>
      <c r="B49" s="28" t="s">
        <v>38</v>
      </c>
      <c r="C49" s="29"/>
      <c r="D49" s="30" t="s">
        <v>10</v>
      </c>
      <c r="E49" s="8">
        <v>8</v>
      </c>
      <c r="F49" s="26"/>
      <c r="G49" s="26">
        <f t="shared" si="2"/>
        <v>0</v>
      </c>
      <c r="H49" s="26"/>
      <c r="I49" s="27">
        <f t="shared" si="3"/>
        <v>0</v>
      </c>
    </row>
    <row r="50" spans="1:9" x14ac:dyDescent="0.2">
      <c r="A50" s="20"/>
      <c r="B50" s="28" t="s">
        <v>39</v>
      </c>
      <c r="C50" s="29"/>
      <c r="D50" s="30" t="s">
        <v>10</v>
      </c>
      <c r="E50" s="8">
        <v>28</v>
      </c>
      <c r="F50" s="26"/>
      <c r="G50" s="26">
        <f t="shared" si="2"/>
        <v>0</v>
      </c>
      <c r="H50" s="26"/>
      <c r="I50" s="27">
        <f t="shared" si="3"/>
        <v>0</v>
      </c>
    </row>
    <row r="51" spans="1:9" x14ac:dyDescent="0.2">
      <c r="A51" s="20"/>
      <c r="B51" s="28" t="s">
        <v>9</v>
      </c>
      <c r="C51" s="29"/>
      <c r="D51" s="30" t="s">
        <v>14</v>
      </c>
      <c r="E51" s="8">
        <v>1</v>
      </c>
      <c r="F51" s="26"/>
      <c r="G51" s="26">
        <f t="shared" si="2"/>
        <v>0</v>
      </c>
      <c r="H51" s="26"/>
      <c r="I51" s="27">
        <f t="shared" si="3"/>
        <v>0</v>
      </c>
    </row>
    <row r="52" spans="1:9" x14ac:dyDescent="0.2">
      <c r="A52" s="20"/>
      <c r="B52" s="31"/>
      <c r="C52" s="22"/>
      <c r="D52" s="23"/>
      <c r="E52" s="24"/>
      <c r="F52" s="25"/>
      <c r="G52" s="26"/>
      <c r="H52" s="26"/>
      <c r="I52" s="27"/>
    </row>
    <row r="53" spans="1:9" ht="19.5" thickBot="1" x14ac:dyDescent="0.25">
      <c r="A53" s="12"/>
      <c r="B53" s="9" t="s">
        <v>11</v>
      </c>
      <c r="C53" s="10"/>
      <c r="D53" s="11"/>
      <c r="E53" s="10"/>
      <c r="F53" s="39">
        <f>SUM(I5:I52,G5:G52,)</f>
        <v>0</v>
      </c>
      <c r="G53" s="39"/>
      <c r="H53" s="39"/>
      <c r="I53" s="40"/>
    </row>
  </sheetData>
  <mergeCells count="9">
    <mergeCell ref="F53:I53"/>
    <mergeCell ref="A1:I1"/>
    <mergeCell ref="A2:A3"/>
    <mergeCell ref="B2:B3"/>
    <mergeCell ref="C2:C3"/>
    <mergeCell ref="D2:D3"/>
    <mergeCell ref="E2:E3"/>
    <mergeCell ref="F2:G3"/>
    <mergeCell ref="H2:I3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85" fitToHeight="9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F7015-8CB9-415B-97AC-0342A2A4D54D}">
  <sheetPr>
    <pageSetUpPr fitToPage="1"/>
  </sheetPr>
  <dimension ref="A1:I25"/>
  <sheetViews>
    <sheetView view="pageBreakPreview" zoomScale="130" zoomScaleNormal="100" zoomScaleSheetLayoutView="130" workbookViewId="0">
      <selection activeCell="A43" sqref="A43:XFD43"/>
    </sheetView>
  </sheetViews>
  <sheetFormatPr defaultRowHeight="12.75" x14ac:dyDescent="0.2"/>
  <cols>
    <col min="1" max="1" width="5" style="13" bestFit="1" customWidth="1"/>
    <col min="2" max="2" width="50.5703125" style="2" customWidth="1"/>
    <col min="3" max="3" width="14.7109375" style="3" customWidth="1"/>
    <col min="4" max="4" width="5.85546875" style="4" bestFit="1" customWidth="1"/>
    <col min="5" max="5" width="6.140625" style="3" bestFit="1" customWidth="1"/>
    <col min="6" max="6" width="8.7109375" style="5" bestFit="1" customWidth="1"/>
    <col min="7" max="7" width="11.28515625" style="5" bestFit="1" customWidth="1"/>
    <col min="8" max="8" width="7.85546875" style="5" bestFit="1" customWidth="1"/>
    <col min="9" max="9" width="9.85546875" style="5" bestFit="1" customWidth="1"/>
    <col min="10" max="16384" width="9.140625" style="5"/>
  </cols>
  <sheetData>
    <row r="1" spans="1:9" s="1" customFormat="1" ht="45" customHeight="1" thickBot="1" x14ac:dyDescent="0.25">
      <c r="A1" s="41" t="s">
        <v>64</v>
      </c>
      <c r="B1" s="41"/>
      <c r="C1" s="41"/>
      <c r="D1" s="41"/>
      <c r="E1" s="41"/>
      <c r="F1" s="41"/>
      <c r="G1" s="41"/>
      <c r="H1" s="41"/>
      <c r="I1" s="41"/>
    </row>
    <row r="2" spans="1:9" s="6" customFormat="1" ht="12.75" customHeight="1" x14ac:dyDescent="0.2">
      <c r="A2" s="42" t="s">
        <v>0</v>
      </c>
      <c r="B2" s="44" t="s">
        <v>1</v>
      </c>
      <c r="C2" s="44" t="s">
        <v>2</v>
      </c>
      <c r="D2" s="44" t="s">
        <v>8</v>
      </c>
      <c r="E2" s="44" t="s">
        <v>3</v>
      </c>
      <c r="F2" s="47" t="s">
        <v>4</v>
      </c>
      <c r="G2" s="47"/>
      <c r="H2" s="49" t="s">
        <v>5</v>
      </c>
      <c r="I2" s="50"/>
    </row>
    <row r="3" spans="1:9" s="6" customFormat="1" ht="13.5" thickBot="1" x14ac:dyDescent="0.25">
      <c r="A3" s="43"/>
      <c r="B3" s="45"/>
      <c r="C3" s="45"/>
      <c r="D3" s="46"/>
      <c r="E3" s="46"/>
      <c r="F3" s="48"/>
      <c r="G3" s="48"/>
      <c r="H3" s="51"/>
      <c r="I3" s="52"/>
    </row>
    <row r="4" spans="1:9" s="7" customFormat="1" ht="15" x14ac:dyDescent="0.2">
      <c r="A4" s="14"/>
      <c r="B4" s="15"/>
      <c r="C4" s="16"/>
      <c r="D4" s="17"/>
      <c r="E4" s="16"/>
      <c r="F4" s="18" t="s">
        <v>6</v>
      </c>
      <c r="G4" s="18" t="s">
        <v>7</v>
      </c>
      <c r="H4" s="18" t="s">
        <v>6</v>
      </c>
      <c r="I4" s="19" t="s">
        <v>7</v>
      </c>
    </row>
    <row r="5" spans="1:9" x14ac:dyDescent="0.2">
      <c r="A5" s="20"/>
      <c r="B5" s="21" t="s">
        <v>105</v>
      </c>
      <c r="C5" s="22"/>
      <c r="D5" s="23"/>
      <c r="E5" s="24"/>
      <c r="F5" s="25"/>
      <c r="G5" s="26"/>
      <c r="H5" s="26"/>
      <c r="I5" s="27"/>
    </row>
    <row r="6" spans="1:9" x14ac:dyDescent="0.2">
      <c r="A6" s="20"/>
      <c r="B6" s="28"/>
      <c r="C6" s="29"/>
      <c r="D6" s="30"/>
      <c r="E6" s="8"/>
      <c r="F6" s="26"/>
      <c r="G6" s="26"/>
      <c r="H6" s="26"/>
      <c r="I6" s="27"/>
    </row>
    <row r="7" spans="1:9" x14ac:dyDescent="0.2">
      <c r="A7" s="20"/>
      <c r="B7" s="28"/>
      <c r="C7" s="29"/>
      <c r="D7" s="30"/>
      <c r="E7" s="8"/>
      <c r="F7" s="26"/>
      <c r="G7" s="26"/>
      <c r="H7" s="26"/>
      <c r="I7" s="27"/>
    </row>
    <row r="8" spans="1:9" x14ac:dyDescent="0.2">
      <c r="A8" s="20"/>
      <c r="B8" s="28" t="s">
        <v>106</v>
      </c>
      <c r="C8" s="29"/>
      <c r="D8" s="30" t="s">
        <v>14</v>
      </c>
      <c r="E8" s="8">
        <v>2</v>
      </c>
      <c r="F8" s="26"/>
      <c r="G8" s="26">
        <f t="shared" ref="G8:G14" si="0">E8*F8</f>
        <v>0</v>
      </c>
      <c r="H8" s="26"/>
      <c r="I8" s="27">
        <f t="shared" ref="I8:I14" si="1">+E8*H8</f>
        <v>0</v>
      </c>
    </row>
    <row r="9" spans="1:9" x14ac:dyDescent="0.2">
      <c r="A9" s="20"/>
      <c r="B9" s="28" t="s">
        <v>107</v>
      </c>
      <c r="C9" s="29"/>
      <c r="D9" s="30" t="s">
        <v>12</v>
      </c>
      <c r="E9" s="8">
        <v>1</v>
      </c>
      <c r="F9" s="26"/>
      <c r="G9" s="26">
        <f t="shared" si="0"/>
        <v>0</v>
      </c>
      <c r="H9" s="26"/>
      <c r="I9" s="27">
        <f t="shared" si="1"/>
        <v>0</v>
      </c>
    </row>
    <row r="10" spans="1:9" x14ac:dyDescent="0.2">
      <c r="A10" s="20"/>
      <c r="B10" s="28" t="s">
        <v>108</v>
      </c>
      <c r="C10" s="29"/>
      <c r="D10" s="30" t="s">
        <v>12</v>
      </c>
      <c r="E10" s="8">
        <v>1</v>
      </c>
      <c r="F10" s="26"/>
      <c r="G10" s="26">
        <f t="shared" si="0"/>
        <v>0</v>
      </c>
      <c r="H10" s="26"/>
      <c r="I10" s="27">
        <f t="shared" si="1"/>
        <v>0</v>
      </c>
    </row>
    <row r="11" spans="1:9" x14ac:dyDescent="0.2">
      <c r="A11" s="20"/>
      <c r="B11" s="28" t="s">
        <v>109</v>
      </c>
      <c r="C11" s="29"/>
      <c r="D11" s="30" t="s">
        <v>12</v>
      </c>
      <c r="E11" s="8">
        <v>2</v>
      </c>
      <c r="F11" s="26"/>
      <c r="G11" s="26">
        <f t="shared" si="0"/>
        <v>0</v>
      </c>
      <c r="H11" s="26"/>
      <c r="I11" s="27">
        <f t="shared" si="1"/>
        <v>0</v>
      </c>
    </row>
    <row r="12" spans="1:9" x14ac:dyDescent="0.2">
      <c r="A12" s="20"/>
      <c r="B12" s="28" t="s">
        <v>110</v>
      </c>
      <c r="C12" s="29"/>
      <c r="D12" s="30" t="s">
        <v>12</v>
      </c>
      <c r="E12" s="8">
        <v>2</v>
      </c>
      <c r="F12" s="26"/>
      <c r="G12" s="26">
        <f t="shared" si="0"/>
        <v>0</v>
      </c>
      <c r="H12" s="26"/>
      <c r="I12" s="27">
        <f t="shared" si="1"/>
        <v>0</v>
      </c>
    </row>
    <row r="13" spans="1:9" x14ac:dyDescent="0.2">
      <c r="A13" s="20"/>
      <c r="B13" s="28" t="s">
        <v>111</v>
      </c>
      <c r="C13" s="29"/>
      <c r="D13" s="30" t="s">
        <v>14</v>
      </c>
      <c r="E13" s="8">
        <v>2</v>
      </c>
      <c r="F13" s="26"/>
      <c r="G13" s="26">
        <f t="shared" si="0"/>
        <v>0</v>
      </c>
      <c r="H13" s="26"/>
      <c r="I13" s="27">
        <f t="shared" si="1"/>
        <v>0</v>
      </c>
    </row>
    <row r="14" spans="1:9" x14ac:dyDescent="0.2">
      <c r="A14" s="20"/>
      <c r="B14" s="28" t="s">
        <v>112</v>
      </c>
      <c r="C14" s="29"/>
      <c r="D14" s="30" t="s">
        <v>114</v>
      </c>
      <c r="E14" s="8">
        <v>17.02</v>
      </c>
      <c r="F14" s="26"/>
      <c r="G14" s="26">
        <f t="shared" si="0"/>
        <v>0</v>
      </c>
      <c r="H14" s="26"/>
      <c r="I14" s="27">
        <f t="shared" si="1"/>
        <v>0</v>
      </c>
    </row>
    <row r="15" spans="1:9" x14ac:dyDescent="0.2">
      <c r="A15" s="20"/>
      <c r="B15" s="28" t="s">
        <v>113</v>
      </c>
      <c r="C15" s="29"/>
      <c r="D15" s="30" t="s">
        <v>114</v>
      </c>
      <c r="E15" s="8">
        <v>17.02</v>
      </c>
      <c r="F15" s="26"/>
      <c r="G15" s="26">
        <f t="shared" ref="G15:G18" si="2">E15*F15</f>
        <v>0</v>
      </c>
      <c r="H15" s="26"/>
      <c r="I15" s="27">
        <f t="shared" ref="I15:I18" si="3">+E15*H15</f>
        <v>0</v>
      </c>
    </row>
    <row r="16" spans="1:9" x14ac:dyDescent="0.2">
      <c r="A16" s="20"/>
      <c r="B16" s="28" t="s">
        <v>115</v>
      </c>
      <c r="C16" s="29"/>
      <c r="D16" s="30" t="s">
        <v>14</v>
      </c>
      <c r="E16" s="8">
        <v>1</v>
      </c>
      <c r="F16" s="26"/>
      <c r="G16" s="26">
        <f t="shared" si="2"/>
        <v>0</v>
      </c>
      <c r="H16" s="26"/>
      <c r="I16" s="27">
        <f t="shared" si="3"/>
        <v>0</v>
      </c>
    </row>
    <row r="17" spans="1:9" ht="22.5" x14ac:dyDescent="0.2">
      <c r="A17" s="20"/>
      <c r="B17" s="28" t="s">
        <v>117</v>
      </c>
      <c r="C17" s="29"/>
      <c r="D17" s="30" t="s">
        <v>12</v>
      </c>
      <c r="E17" s="8">
        <v>2</v>
      </c>
      <c r="F17" s="26"/>
      <c r="G17" s="26">
        <f t="shared" si="2"/>
        <v>0</v>
      </c>
      <c r="H17" s="26"/>
      <c r="I17" s="27">
        <f t="shared" si="3"/>
        <v>0</v>
      </c>
    </row>
    <row r="18" spans="1:9" x14ac:dyDescent="0.2">
      <c r="A18" s="20"/>
      <c r="B18" s="28" t="s">
        <v>116</v>
      </c>
      <c r="C18" s="29"/>
      <c r="D18" s="30" t="s">
        <v>12</v>
      </c>
      <c r="E18" s="8">
        <v>1</v>
      </c>
      <c r="F18" s="26"/>
      <c r="G18" s="26">
        <f t="shared" si="2"/>
        <v>0</v>
      </c>
      <c r="H18" s="26"/>
      <c r="I18" s="27">
        <f t="shared" si="3"/>
        <v>0</v>
      </c>
    </row>
    <row r="19" spans="1:9" x14ac:dyDescent="0.2">
      <c r="A19" s="20"/>
      <c r="B19" s="28" t="s">
        <v>16</v>
      </c>
      <c r="C19" s="29"/>
      <c r="D19" s="30" t="s">
        <v>14</v>
      </c>
      <c r="E19" s="8">
        <v>1</v>
      </c>
      <c r="F19" s="26"/>
      <c r="G19" s="26">
        <f t="shared" ref="G19:G23" si="4">E19*F19</f>
        <v>0</v>
      </c>
      <c r="H19" s="26"/>
      <c r="I19" s="27">
        <f t="shared" ref="I19:I23" si="5">+E19*H19</f>
        <v>0</v>
      </c>
    </row>
    <row r="20" spans="1:9" x14ac:dyDescent="0.2">
      <c r="A20" s="20"/>
      <c r="B20" s="28" t="s">
        <v>36</v>
      </c>
      <c r="C20" s="29"/>
      <c r="D20" s="30"/>
      <c r="E20" s="8"/>
      <c r="F20" s="26"/>
      <c r="G20" s="26"/>
      <c r="H20" s="26"/>
      <c r="I20" s="27"/>
    </row>
    <row r="21" spans="1:9" x14ac:dyDescent="0.2">
      <c r="A21" s="20"/>
      <c r="B21" s="28" t="s">
        <v>37</v>
      </c>
      <c r="C21" s="29"/>
      <c r="D21" s="30" t="s">
        <v>14</v>
      </c>
      <c r="E21" s="8">
        <v>1</v>
      </c>
      <c r="F21" s="26"/>
      <c r="G21" s="26">
        <f t="shared" si="4"/>
        <v>0</v>
      </c>
      <c r="H21" s="26"/>
      <c r="I21" s="27">
        <f t="shared" si="5"/>
        <v>0</v>
      </c>
    </row>
    <row r="22" spans="1:9" x14ac:dyDescent="0.2">
      <c r="A22" s="20"/>
      <c r="B22" s="28" t="s">
        <v>15</v>
      </c>
      <c r="C22" s="29"/>
      <c r="D22" s="30" t="s">
        <v>14</v>
      </c>
      <c r="E22" s="8">
        <v>1</v>
      </c>
      <c r="F22" s="26"/>
      <c r="G22" s="26">
        <f t="shared" si="4"/>
        <v>0</v>
      </c>
      <c r="H22" s="26"/>
      <c r="I22" s="27">
        <f t="shared" si="5"/>
        <v>0</v>
      </c>
    </row>
    <row r="23" spans="1:9" x14ac:dyDescent="0.2">
      <c r="A23" s="20"/>
      <c r="B23" s="28" t="s">
        <v>9</v>
      </c>
      <c r="C23" s="29"/>
      <c r="D23" s="30" t="s">
        <v>14</v>
      </c>
      <c r="E23" s="8">
        <v>1</v>
      </c>
      <c r="F23" s="26"/>
      <c r="G23" s="26">
        <f t="shared" si="4"/>
        <v>0</v>
      </c>
      <c r="H23" s="26"/>
      <c r="I23" s="27">
        <f t="shared" si="5"/>
        <v>0</v>
      </c>
    </row>
    <row r="24" spans="1:9" x14ac:dyDescent="0.2">
      <c r="A24" s="20"/>
      <c r="B24" s="31"/>
      <c r="C24" s="22"/>
      <c r="D24" s="23"/>
      <c r="E24" s="24"/>
      <c r="F24" s="25"/>
      <c r="G24" s="26"/>
      <c r="H24" s="26"/>
      <c r="I24" s="27"/>
    </row>
    <row r="25" spans="1:9" ht="19.5" thickBot="1" x14ac:dyDescent="0.25">
      <c r="A25" s="12"/>
      <c r="B25" s="9" t="s">
        <v>11</v>
      </c>
      <c r="C25" s="10"/>
      <c r="D25" s="11"/>
      <c r="E25" s="10"/>
      <c r="F25" s="39">
        <f>SUM(I5:I24,G5:G24,)</f>
        <v>0</v>
      </c>
      <c r="G25" s="39"/>
      <c r="H25" s="39"/>
      <c r="I25" s="40"/>
    </row>
  </sheetData>
  <mergeCells count="9">
    <mergeCell ref="F25:I25"/>
    <mergeCell ref="A1:I1"/>
    <mergeCell ref="A2:A3"/>
    <mergeCell ref="B2:B3"/>
    <mergeCell ref="C2:C3"/>
    <mergeCell ref="D2:D3"/>
    <mergeCell ref="E2:E3"/>
    <mergeCell ref="F2:G3"/>
    <mergeCell ref="H2:I3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85" fitToHeight="9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VV_EPS</vt:lpstr>
      <vt:lpstr>VV_ELEKTRO</vt:lpstr>
      <vt:lpstr>VV_VZT</vt:lpstr>
      <vt:lpstr>VV_STAVEBNI</vt:lpstr>
      <vt:lpstr>VV_ELEKTRO!Názvy_tisku</vt:lpstr>
      <vt:lpstr>VV_EPS!Názvy_tisku</vt:lpstr>
      <vt:lpstr>VV_STAVEBNI!Názvy_tisku</vt:lpstr>
      <vt:lpstr>VV_VZT!Názvy_tisku</vt:lpstr>
      <vt:lpstr>VV_ELEKTRO!Oblast_tisku</vt:lpstr>
      <vt:lpstr>VV_EPS!Oblast_tisku</vt:lpstr>
      <vt:lpstr>VV_STAVEBNI!Oblast_tisku</vt:lpstr>
      <vt:lpstr>VV_VZT!Oblast_tisku</vt:lpstr>
    </vt:vector>
  </TitlesOfParts>
  <Company>Sieza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Tomas Pour</cp:lastModifiedBy>
  <cp:lastPrinted>2021-12-06T07:00:31Z</cp:lastPrinted>
  <dcterms:created xsi:type="dcterms:W3CDTF">2004-03-18T12:51:22Z</dcterms:created>
  <dcterms:modified xsi:type="dcterms:W3CDTF">2021-12-06T07:00:44Z</dcterms:modified>
</cp:coreProperties>
</file>