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-my.sharepoint.com/personal/tkozel_rektorat_czu_cz/Documents/Plocha/Projekty a výběrka/1_VZMR/2025/1_Kolektor/2_Zadávací dokumentace/Final/"/>
    </mc:Choice>
  </mc:AlternateContent>
  <xr:revisionPtr revIDLastSave="142" documentId="13_ncr:1_{A7E0BD52-C5AC-4164-8D4B-BC6823EF632F}" xr6:coauthVersionLast="47" xr6:coauthVersionMax="47" xr10:uidLastSave="{1E2D24E7-9DA8-4DDE-8618-6D5706E41283}"/>
  <bookViews>
    <workbookView xWindow="-120" yWindow="-120" windowWidth="29040" windowHeight="15840" xr2:uid="{D230E43B-7455-4783-B227-B933571F2D77}"/>
  </bookViews>
  <sheets>
    <sheet name="Celková nabídková cena" sheetId="5" r:id="rId1"/>
    <sheet name="EPS" sheetId="2" r:id="rId2"/>
    <sheet name="PZT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localSheetId="1">#REF!</definedName>
    <definedName name="_">#REF!</definedName>
    <definedName name="___BPK1">#REF!</definedName>
    <definedName name="___BPK2">#REF!</definedName>
    <definedName name="___BPK3">#REF!</definedName>
    <definedName name="__a75423">#REF!</definedName>
    <definedName name="__CENA__" localSheetId="1">#REF!</definedName>
    <definedName name="__CENA__">#REF!</definedName>
    <definedName name="__MAIN__" localSheetId="1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">#REF!</definedName>
    <definedName name="__T1__">#REF!</definedName>
    <definedName name="__T2__">#REF!</definedName>
    <definedName name="__T3__">#REF!</definedName>
    <definedName name="__T4__" localSheetId="1">[1]Rozpočet!#REF!</definedName>
    <definedName name="__T4__">[2]Rozpočet!#REF!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  <definedName name="__TR2__">#REF!</definedName>
    <definedName name="_1Excel_BuiltIn_Print_Area_1">#REF!</definedName>
    <definedName name="_BPK1">#REF!</definedName>
    <definedName name="_BPK2">#REF!</definedName>
    <definedName name="_BPK3">#REF!</definedName>
    <definedName name="_CAS1">#REF!</definedName>
    <definedName name="_CAS2">#REF!</definedName>
    <definedName name="_CAS3">#REF!</definedName>
    <definedName name="_CAS4">#REF!</definedName>
    <definedName name="_CAS5">#REF!</definedName>
    <definedName name="_DAT1" localSheetId="1">'[3]Personál-mzdy'!#REF!</definedName>
    <definedName name="_DAT1">'[4]Personál-mzdy'!#REF!</definedName>
    <definedName name="_DAT11" localSheetId="1">'[3]Personál-mzdy'!#REF!</definedName>
    <definedName name="_DAT11">'[4]Personál-mzdy'!#REF!</definedName>
    <definedName name="_DAT15" localSheetId="1">'[3]Personál-mzdy'!#REF!</definedName>
    <definedName name="_DAT15">'[4]Personál-mzdy'!#REF!</definedName>
    <definedName name="_DAT2" localSheetId="1">'[3]Personál-mzdy'!#REF!</definedName>
    <definedName name="_DAT2">'[4]Personál-mzdy'!#REF!</definedName>
    <definedName name="_DAT3" localSheetId="1">'[3]Personál-mzdy'!#REF!</definedName>
    <definedName name="_DAT3">'[4]Personál-mzdy'!#REF!</definedName>
    <definedName name="_DAT4" localSheetId="1">'[3]Personál-mzdy'!#REF!</definedName>
    <definedName name="_DAT4">'[4]Personál-mzdy'!#REF!</definedName>
    <definedName name="_DAT5" localSheetId="1">'[3]Personál-mzdy'!#REF!</definedName>
    <definedName name="_DAT5">'[4]Personál-mzdy'!#REF!</definedName>
    <definedName name="_DAT6" localSheetId="1">'[3]Personál-mzdy'!#REF!</definedName>
    <definedName name="_DAT6">'[4]Personál-mzdy'!#REF!</definedName>
    <definedName name="_DAT8" localSheetId="1">'[3]Personál-mzdy'!#REF!</definedName>
    <definedName name="_DAT8">'[4]Personál-mzdy'!#REF!</definedName>
    <definedName name="_xlnm._FilterDatabase" localSheetId="2" hidden="1">PZTS!$A$4:$I$68</definedName>
    <definedName name="_FMA4" localSheetId="1">#REF!</definedName>
    <definedName name="_FMA4">#REF!</definedName>
    <definedName name="_info" localSheetId="1">#REF!</definedName>
    <definedName name="_info">#REF!</definedName>
    <definedName name="_NA1" localSheetId="1">#REF!</definedName>
    <definedName name="_NA1">#REF!</definedName>
    <definedName name="_NA2">#REF!</definedName>
    <definedName name="_NA3">#REF!</definedName>
    <definedName name="_NA4">#REF!</definedName>
    <definedName name="_NA5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P1">#REF!</definedName>
    <definedName name="_POP2">#REF!</definedName>
    <definedName name="_POP3">#REF!</definedName>
    <definedName name="_POP4">#REF!</definedName>
    <definedName name="_REV1">#REF!</definedName>
    <definedName name="_REV2">#REF!</definedName>
    <definedName name="_REV3">#REF!</definedName>
    <definedName name="_REV4">#REF!</definedName>
    <definedName name="_ROZ1">#REF!</definedName>
    <definedName name="_ROZ10">#REF!</definedName>
    <definedName name="_ROZ11">#REF!</definedName>
    <definedName name="_ROZ2">#REF!</definedName>
    <definedName name="_ROZ3">#REF!</definedName>
    <definedName name="_ROZ4">#REF!</definedName>
    <definedName name="_ROZ5">#REF!</definedName>
    <definedName name="_ROZ6">#REF!</definedName>
    <definedName name="_ROZ7">#REF!</definedName>
    <definedName name="_ROZ8">#REF!</definedName>
    <definedName name="_ROZ9">#REF!</definedName>
    <definedName name="_SO16" localSheetId="1" hidden="1">{#N/A,#N/A,TRUE,"Krycí list"}</definedName>
    <definedName name="_SO16" localSheetId="2" hidden="1">{#N/A,#N/A,TRUE,"Krycí list"}</definedName>
    <definedName name="_SO16" hidden="1">{#N/A,#N/A,TRUE,"Krycí list"}</definedName>
    <definedName name="_T1">#REF!</definedName>
    <definedName name="a">'[5]SO 11.1A Výkaz výměr'!#REF!</definedName>
    <definedName name="aaaaaaaa" localSheetId="1" hidden="1">{#N/A,#N/A,TRUE,"Krycí list"}</definedName>
    <definedName name="aaaaaaaa" localSheetId="2" hidden="1">{#N/A,#N/A,TRUE,"Krycí list"}</definedName>
    <definedName name="aaaaaaaa" hidden="1">{#N/A,#N/A,TRUE,"Krycí list"}</definedName>
    <definedName name="afterdetail_lua_rozpdph">#REF!</definedName>
    <definedName name="afterdetail_rozpocty_rkap">#REF!</definedName>
    <definedName name="afterdetail_rozpocty_rozpocty">#REF!</definedName>
    <definedName name="AL_obvodový_plášť" localSheetId="1">'[5]SO 11.1A Výkaz výměr'!#REF!</definedName>
    <definedName name="AL_obvodový_plášť">'[5]SO 11.1A Výkaz výměr'!#REF!</definedName>
    <definedName name="Albertovec" localSheetId="1" hidden="1">{#N/A,#N/A,TRUE,"Krycí list"}</definedName>
    <definedName name="Albertovec" localSheetId="2" hidden="1">{#N/A,#N/A,TRUE,"Krycí list"}</definedName>
    <definedName name="Albertovec" hidden="1">{#N/A,#N/A,TRUE,"Krycí list"}</definedName>
    <definedName name="ANO_NE">#REF!</definedName>
    <definedName name="as">#REF!</definedName>
    <definedName name="ats" localSheetId="1">#REF!</definedName>
    <definedName name="ats">#REF!</definedName>
    <definedName name="b_10" localSheetId="1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ar.znac.">#REF!</definedName>
    <definedName name="bb" localSheetId="2" hidden="1">{#N/A,#N/A,TRUE,"Krycí list"}</definedName>
    <definedName name="bb" hidden="1">{#N/A,#N/A,TRUE,"Krycí list"}</definedName>
    <definedName name="be_be" localSheetId="1">#REF!</definedName>
    <definedName name="be_be">#REF!</definedName>
    <definedName name="be_pf" localSheetId="1">#REF!</definedName>
    <definedName name="be_pf">#REF!</definedName>
    <definedName name="be_sc" localSheetId="1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afterdetail_rozpocty_rozpocty.Poznamka2.1">#REF!</definedName>
    <definedName name="beforefirmy_rozpocty_pozn.Poznamka2">#REF!</definedName>
    <definedName name="bghrerr">#REF!</definedName>
    <definedName name="bhvfdgvf">#REF!</definedName>
    <definedName name="body_lua_dph">#REF!</definedName>
    <definedName name="body_lua_hlavy">#REF!</definedName>
    <definedName name="body_lua_rekap">#REF!</definedName>
    <definedName name="body_rozpocty_rkap">#REF!</definedName>
    <definedName name="body_rozpocty_rozpocty">#REF!</definedName>
    <definedName name="body_rozpocty_rpolozky">#REF!</definedName>
    <definedName name="body_rozpocty_rpolozky.Poznamka2">#REF!</definedName>
    <definedName name="BRAND">#REF!</definedName>
    <definedName name="CC">#REF!</definedName>
    <definedName name="CC_12">#REF!</definedName>
    <definedName name="CC_34">#REF!</definedName>
    <definedName name="CC_50">#REF!</definedName>
    <definedName name="CDOK">#REF!</definedName>
    <definedName name="CDOK1">#REF!</definedName>
    <definedName name="CDOK2">#REF!</definedName>
    <definedName name="celkrozp">#REF!</definedName>
    <definedName name="Cena">#REF!</definedName>
    <definedName name="Cena_2">#REF!</definedName>
    <definedName name="Cena_dokumentace">#REF!</definedName>
    <definedName name="Cena1">#REF!</definedName>
    <definedName name="Cena1_2">#REF!</definedName>
    <definedName name="Cena2">#REF!</definedName>
    <definedName name="Cena2_2">#REF!</definedName>
    <definedName name="Cena3">#REF!</definedName>
    <definedName name="Cena3_2">#REF!</definedName>
    <definedName name="Cena4">#REF!</definedName>
    <definedName name="Cena4_2">#REF!</definedName>
    <definedName name="Cena5">#REF!</definedName>
    <definedName name="Cena5_2">#REF!</definedName>
    <definedName name="Cena6">#REF!</definedName>
    <definedName name="Cena6_2">#REF!</definedName>
    <definedName name="Cena7">#REF!</definedName>
    <definedName name="Cena7_2">#REF!</definedName>
    <definedName name="Cena8">#REF!</definedName>
    <definedName name="Cena8_2">#REF!</definedName>
    <definedName name="cisloobjektu">#REF!</definedName>
    <definedName name="cislostavby">#REF!</definedName>
    <definedName name="Country">#REF!</definedName>
    <definedName name="cssp">#REF!</definedName>
    <definedName name="cssp2">#REF!</definedName>
    <definedName name="Customer_LT">#REF!</definedName>
    <definedName name="Customer_Service_level">#REF!</definedName>
    <definedName name="d" localSheetId="1">#REF!</definedName>
    <definedName name="d">'[6]SO 51.4 Výkaz výměr'!#REF!</definedName>
    <definedName name="Datum" localSheetId="1">#REF!</definedName>
    <definedName name="Datum">[7]MaR!#REF!</definedName>
    <definedName name="Datum_2" localSheetId="1">[8]MaR!#REF!</definedName>
    <definedName name="Datum_2">[7]MaR!#REF!</definedName>
    <definedName name="dd" localSheetId="1" hidden="1">{#N/A,#N/A,TRUE,"Krycí list"}</definedName>
    <definedName name="dd" localSheetId="2" hidden="1">{#N/A,#N/A,TRUE,"Krycí list"}</definedName>
    <definedName name="dd" hidden="1">{#N/A,#N/A,TRUE,"Krycí list"}</definedName>
    <definedName name="dem">#REF!</definedName>
    <definedName name="dfdaf">#REF!</definedName>
    <definedName name="Dil">#REF!</definedName>
    <definedName name="Dispečink" localSheetId="1">[8]MaR!#REF!</definedName>
    <definedName name="Dispečink">[7]MaR!#REF!</definedName>
    <definedName name="Dispečink_2" localSheetId="1">[8]MaR!#REF!</definedName>
    <definedName name="Dispečink_2">[7]MaR!#REF!</definedName>
    <definedName name="DKGJSDGS" localSheetId="1">#REF!</definedName>
    <definedName name="DKGJSDGS">#REF!</definedName>
    <definedName name="DO" localSheetId="1">#REF!</definedName>
    <definedName name="DO">#REF!</definedName>
    <definedName name="DO_12" localSheetId="1">#REF!</definedName>
    <definedName name="DO_12">#REF!</definedName>
    <definedName name="DO_34">#REF!</definedName>
    <definedName name="DO_50">#REF!</definedName>
    <definedName name="DOD">#REF!</definedName>
    <definedName name="DOD_12">#REF!</definedName>
    <definedName name="DOD_34">#REF!</definedName>
    <definedName name="DOD_50">#REF!</definedName>
    <definedName name="Dodavka">#REF!</definedName>
    <definedName name="Dodavka0">#REF!</definedName>
    <definedName name="DPJ">#REF!</definedName>
    <definedName name="DPJ_12">#REF!</definedName>
    <definedName name="DPJ_34">#REF!</definedName>
    <definedName name="DPJ_50">#REF!</definedName>
    <definedName name="dsfbhbg">#REF!</definedName>
    <definedName name="elktro_1" localSheetId="1" hidden="1">{#N/A,#N/A,TRUE,"Krycí list"}</definedName>
    <definedName name="elktro_1" localSheetId="2" hidden="1">{#N/A,#N/A,TRUE,"Krycí list"}</definedName>
    <definedName name="elktro_1" hidden="1">{#N/A,#N/A,TRUE,"Krycí list"}</definedName>
    <definedName name="end_rozpocty_rozpocty">#REF!</definedName>
    <definedName name="er">#REF!</definedName>
    <definedName name="Est_copy_první">#REF!</definedName>
    <definedName name="Est_poslední">#REF!</definedName>
    <definedName name="Est_první">#REF!</definedName>
    <definedName name="eur">#REF!</definedName>
    <definedName name="Excel_BuiltIn__FilterDatabase">#REF!</definedName>
    <definedName name="Excel_BuiltIn__FilterDatabase_1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2">#REF!</definedName>
    <definedName name="Excel_BuiltIn_Print_Titles">#REF!</definedName>
    <definedName name="Excel_BuiltIn_Print_Titles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Recorder">#REF!</definedName>
    <definedName name="exter1" localSheetId="1">#REF!</definedName>
    <definedName name="exter1">[9]Rozpočet!#REF!</definedName>
    <definedName name="fakt">[10]App_6!#REF!</definedName>
    <definedName name="fd">#REF!</definedName>
    <definedName name="ffd">#REF!</definedName>
    <definedName name="fgr">#REF!</definedName>
    <definedName name="Fin_Phare" localSheetId="1">#REF!</definedName>
    <definedName name="Fin_Phare">#REF!</definedName>
    <definedName name="Fin_Zad" localSheetId="1">#REF!</definedName>
    <definedName name="Fin_Zad">#REF!</definedName>
    <definedName name="firmy_rozpocty.0">#REF!</definedName>
    <definedName name="firmy_rozpocty.1">#REF!</definedName>
    <definedName name="firmy_rozpocty_pozn">#REF!</definedName>
    <definedName name="foot_Validity">#REF!</definedName>
    <definedName name="Forecast">#REF!</definedName>
    <definedName name="FVCWREC" localSheetId="1" hidden="1">{#N/A,#N/A,TRUE,"Krycí list"}</definedName>
    <definedName name="FVCWREC" localSheetId="2" hidden="1">{#N/A,#N/A,TRUE,"Krycí list"}</definedName>
    <definedName name="FVCWREC" hidden="1">{#N/A,#N/A,TRUE,"Krycí list"}</definedName>
    <definedName name="gbp">#REF!</definedName>
    <definedName name="header_Date">#REF!</definedName>
    <definedName name="header_Firm">#REF!</definedName>
    <definedName name="header_Hicom">#REF!</definedName>
    <definedName name="header_Person">#REF!</definedName>
    <definedName name="Hlavička" localSheetId="1">[8]MaR!#REF!</definedName>
    <definedName name="Hlavička">[7]MaR!#REF!</definedName>
    <definedName name="Hlavička_2" localSheetId="1">[8]MaR!#REF!</definedName>
    <definedName name="Hlavička_2">[7]MaR!#REF!</definedName>
    <definedName name="hovno" localSheetId="1">#REF!</definedName>
    <definedName name="hovno">[9]Rozpočet!#REF!</definedName>
    <definedName name="HSV" localSheetId="1">#REF!</definedName>
    <definedName name="HSV">#REF!</definedName>
    <definedName name="HSV0" localSheetId="1">#REF!</definedName>
    <definedName name="HSV0">#REF!</definedName>
    <definedName name="HZS" localSheetId="1">#REF!</definedName>
    <definedName name="HZS">#REF!</definedName>
    <definedName name="HZS0">#REF!</definedName>
    <definedName name="chf">#REF!</definedName>
    <definedName name="CHVALIL1">#REF!</definedName>
    <definedName name="Integr_poslední">#REF!</definedName>
    <definedName name="inter1" localSheetId="1">#REF!</definedName>
    <definedName name="inter1">[9]Rozpočet!#REF!</definedName>
    <definedName name="Inventory_strategies">#REF!</definedName>
    <definedName name="Izolace_akustické">'[5]SO 11.1A Výkaz výměr'!#REF!</definedName>
    <definedName name="Izolace_proti_vodě">'[5]SO 11.1A Výkaz výměr'!#REF!</definedName>
    <definedName name="JKSO" localSheetId="1">#REF!</definedName>
    <definedName name="JKSO">#REF!</definedName>
    <definedName name="JR_PAGE_ANCHOR_0_1">#REF!</definedName>
    <definedName name="jzzuggt" localSheetId="1">#REF!</definedName>
    <definedName name="jzzuggt">#REF!</definedName>
    <definedName name="k_6_ko" localSheetId="1">#REF!</definedName>
    <definedName name="k_6_ko">#REF!</definedName>
    <definedName name="k_6_sz">#REF!</definedName>
    <definedName name="k_8_ko">#REF!</definedName>
    <definedName name="k_8_sz">#REF!</definedName>
    <definedName name="kabel">#REF!</definedName>
    <definedName name="KK">#REF!</definedName>
    <definedName name="Kod">#REF!</definedName>
    <definedName name="Kod_2">#REF!</definedName>
    <definedName name="Kody_proj">#REF!</definedName>
    <definedName name="Kody_zeme">#REF!</definedName>
    <definedName name="KOM_RS" localSheetId="1">[11]Konfigurátor!$K$1:$K$5</definedName>
    <definedName name="KOM_RS">[12]Konfigurátor!$K$1:$K$5</definedName>
    <definedName name="Komunikace">'[5]SO 11.1A Výkaz výměr'!#REF!</definedName>
    <definedName name="Konstrukce_klempířské">'[5]SO 11.1A Výkaz výměr'!#REF!</definedName>
    <definedName name="Konstrukce_tesařské">'[6]SO 51.4 Výkaz výměr'!#REF!</definedName>
    <definedName name="Konstrukce_truhlářské">'[5]SO 11.1A Výkaz výměr'!#REF!</definedName>
    <definedName name="KONTROL1" localSheetId="1">#REF!</definedName>
    <definedName name="KONTROL1">#REF!</definedName>
    <definedName name="KONTROL2" localSheetId="1">#REF!</definedName>
    <definedName name="KONTROL2">#REF!</definedName>
    <definedName name="KONTROL3" localSheetId="1">#REF!</definedName>
    <definedName name="KONTROL3">#REF!</definedName>
    <definedName name="KONTROL4">#REF!</definedName>
    <definedName name="Kovové_stavební_doplňkové_konstrukce">'[5]SO 11.1A Výkaz výměr'!#REF!</definedName>
    <definedName name="kr_15" localSheetId="1">#REF!</definedName>
    <definedName name="kr_15">#REF!</definedName>
    <definedName name="kr_15_ła" localSheetId="1">#REF!</definedName>
    <definedName name="kr_15_ła">#REF!</definedName>
    <definedName name="KS" localSheetId="1">#REF!</definedName>
    <definedName name="KS">#REF!</definedName>
    <definedName name="KSDK" localSheetId="1">'[13]SO 51.4 Výkaz výměr'!#REF!</definedName>
    <definedName name="KSDK">'[6]SO 51.4 Výkaz výměr'!#REF!</definedName>
    <definedName name="kurs" localSheetId="1">#REF!</definedName>
    <definedName name="kurs">#REF!</definedName>
    <definedName name="Kurs_Kc_ECU" localSheetId="1">#REF!</definedName>
    <definedName name="Kurs_Kc_ECU">#REF!</definedName>
    <definedName name="la" localSheetId="1">#REF!</definedName>
    <definedName name="la">#REF!</definedName>
    <definedName name="lines_Line_1_Lines">#REF!</definedName>
    <definedName name="lines_Line_1_Name">#REF!</definedName>
    <definedName name="lines_Line_2_Lines">#REF!</definedName>
    <definedName name="lines_Line_2_Name">#REF!</definedName>
    <definedName name="lines_Line_3_Lines">#REF!</definedName>
    <definedName name="lines_Line_3_Name">#REF!</definedName>
    <definedName name="_xlnm.Recorder">#REF!</definedName>
    <definedName name="Malby__tapety__nátěry__nástřiky">'[5]SO 11.1A Výkaz výměr'!#REF!</definedName>
    <definedName name="mila" localSheetId="1" hidden="1">{#N/A,#N/A,TRUE,"Krycí list"}</definedName>
    <definedName name="mila" localSheetId="2" hidden="1">{#N/A,#N/A,TRUE,"Krycí list"}</definedName>
    <definedName name="mila" hidden="1">{#N/A,#N/A,TRUE,"Krycí list"}</definedName>
    <definedName name="MJ">#REF!</definedName>
    <definedName name="MJ_12">#REF!</definedName>
    <definedName name="MJ_34">#REF!</definedName>
    <definedName name="MJ_50">#REF!</definedName>
    <definedName name="MO">#REF!</definedName>
    <definedName name="MO_12">#REF!</definedName>
    <definedName name="MO_34">#REF!</definedName>
    <definedName name="MO_50">#REF!</definedName>
    <definedName name="MONT">#REF!</definedName>
    <definedName name="MONT_12">#REF!</definedName>
    <definedName name="MONT_34">#REF!</definedName>
    <definedName name="MONT_50">#REF!</definedName>
    <definedName name="Montaz0">#REF!</definedName>
    <definedName name="monterB">#REF!</definedName>
    <definedName name="mts">#REF!</definedName>
    <definedName name="NAZEV">#REF!</definedName>
    <definedName name="NazevDilu">#REF!</definedName>
    <definedName name="nazevobjektu">#REF!</definedName>
    <definedName name="nazevstavby">#REF!</definedName>
    <definedName name="Nazvy_proj">#REF!</definedName>
    <definedName name="_xlnm.Print_Titles">#REF!</definedName>
    <definedName name="NE_ANO" localSheetId="1">[11]Konfigurátor!$J$1:$J$2</definedName>
    <definedName name="NE_ANO">[12]Konfigurátor!$J$1:$J$2</definedName>
    <definedName name="nový" localSheetId="1" hidden="1">{#N/A,#N/A,TRUE,"Krycí list"}</definedName>
    <definedName name="nový" localSheetId="2" hidden="1">{#N/A,#N/A,TRUE,"Krycí list"}</definedName>
    <definedName name="nový" hidden="1">{#N/A,#N/A,TRUE,"Krycí list"}</definedName>
    <definedName name="o">[14]Pomůcky!$E$6:$E$11</definedName>
    <definedName name="ob_8_30" localSheetId="1">#REF!</definedName>
    <definedName name="ob_8_30">#REF!</definedName>
    <definedName name="obch_sleva" localSheetId="1">#REF!</definedName>
    <definedName name="obch_sleva">[9]Sazby!$J$16</definedName>
    <definedName name="Objednatel" localSheetId="1">#REF!</definedName>
    <definedName name="Objednatel">#REF!</definedName>
    <definedName name="Obklady_keramické" localSheetId="1">'[5]SO 11.1A Výkaz výměr'!#REF!</definedName>
    <definedName name="Obklady_keramické">'[5]SO 11.1A Výkaz výměr'!#REF!</definedName>
    <definedName name="_xlnm.Print_Area" localSheetId="1">EPS!$A$1:$I$79</definedName>
    <definedName name="_xlnm.Print_Area" localSheetId="2">PZTS!$A$1:$I$68</definedName>
    <definedName name="OP" localSheetId="1">#REF!</definedName>
    <definedName name="OP">#REF!</definedName>
    <definedName name="OP_12" localSheetId="1">#REF!</definedName>
    <definedName name="OP_12">#REF!</definedName>
    <definedName name="OP_34" localSheetId="1">#REF!</definedName>
    <definedName name="OP_34">#REF!</definedName>
    <definedName name="OP_50">#REF!</definedName>
    <definedName name="Ostatní_výrobky">'[6]SO 51.4 Výkaz výměr'!#REF!</definedName>
    <definedName name="Owner">#REF!</definedName>
    <definedName name="Parametry" localSheetId="1">#REF!</definedName>
    <definedName name="Parametry">#REF!</definedName>
    <definedName name="paž" localSheetId="1">#REF!</definedName>
    <definedName name="paž">#REF!</definedName>
    <definedName name="pia" localSheetId="1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n">#REF!</definedName>
    <definedName name="pm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MJ">#REF!</definedName>
    <definedName name="Podhl">'[6]SO 51.4 Výkaz výměr'!#REF!</definedName>
    <definedName name="Podhledy">'[5]SO 11.1A Výkaz výměr'!#REF!</definedName>
    <definedName name="podw">'[15]Rob. elektr.'!#REF!</definedName>
    <definedName name="pokusAAAA" localSheetId="1">#REF!</definedName>
    <definedName name="pokusAAAA">#REF!</definedName>
    <definedName name="pokusadres" localSheetId="1">#REF!</definedName>
    <definedName name="pokusadres">#REF!</definedName>
    <definedName name="položka_A1" localSheetId="1">#REF!</definedName>
    <definedName name="položka_A1">[9]Rozpočet!#REF!</definedName>
    <definedName name="pom_výp_zač" localSheetId="1">#REF!</definedName>
    <definedName name="pom_výp_zač">#REF!</definedName>
    <definedName name="pom_výpočty" localSheetId="1">#REF!</definedName>
    <definedName name="pom_výpočty">#REF!</definedName>
    <definedName name="poslední" localSheetId="1">#REF!</definedName>
    <definedName name="poslední">#REF!</definedName>
    <definedName name="Poznamka">#REF!</definedName>
    <definedName name="prdel">#REF!</definedName>
    <definedName name="prep_schem" localSheetId="1">#REF!</definedName>
    <definedName name="prep_schem">[9]konf!$B$17</definedName>
    <definedName name="Priority">#REF!</definedName>
    <definedName name="PROJEKT" localSheetId="1">#REF!</definedName>
    <definedName name="PROJEKT">#REF!</definedName>
    <definedName name="Projektant" localSheetId="1">#REF!</definedName>
    <definedName name="Projektant">#REF!</definedName>
    <definedName name="Přehled" localSheetId="1">#REF!</definedName>
    <definedName name="Přehled">#REF!</definedName>
    <definedName name="Přehled_2">#REF!</definedName>
    <definedName name="PSV">#REF!</definedName>
    <definedName name="PSV0">#REF!</definedName>
    <definedName name="q">[16]MaR!#REF!</definedName>
    <definedName name="QQ">#REF!</definedName>
    <definedName name="QQQ">#REF!</definedName>
    <definedName name="r_zie_dop" localSheetId="1">#REF!</definedName>
    <definedName name="r_zie_dop">#REF!</definedName>
    <definedName name="r_zie_m">#REF!</definedName>
    <definedName name="r_zie_r">#REF!</definedName>
    <definedName name="rabat_2">'[17]Výpočet netto cen'!$B$8</definedName>
    <definedName name="Rekapitulace" localSheetId="1">#REF!</definedName>
    <definedName name="Rekapitulace">#REF!</definedName>
    <definedName name="REKAPITULACE_2" localSheetId="1">'[5]SO 11.1A Výkaz výměr'!#REF!</definedName>
    <definedName name="REKAPITULACE_2">'[5]SO 11.1A Výkaz výměr'!#REF!</definedName>
    <definedName name="Replenishment">#REF!</definedName>
    <definedName name="REV" localSheetId="1">#REF!</definedName>
    <definedName name="REV">#REF!</definedName>
    <definedName name="rg" localSheetId="1">#REF!</definedName>
    <definedName name="rg">#REF!</definedName>
    <definedName name="Rok_nabídky" localSheetId="1">#REF!</definedName>
    <definedName name="Rok_nabídky">#REF!</definedName>
    <definedName name="Rok_nabídky_2">#REF!</definedName>
    <definedName name="rozp" localSheetId="1" hidden="1">{#N/A,#N/A,TRUE,"Krycí list"}</definedName>
    <definedName name="rozp" localSheetId="2" hidden="1">{#N/A,#N/A,TRUE,"Krycí list"}</definedName>
    <definedName name="rozp" hidden="1">{#N/A,#N/A,TRUE,"Krycí list"}</definedName>
    <definedName name="Rozpočet">#REF!</definedName>
    <definedName name="rozvržení_rozp">#REF!</definedName>
    <definedName name="s">'[5]SO 11.1A Výkaz výměr'!#REF!</definedName>
    <definedName name="Sádrokartonové_konstrukce" localSheetId="1">'[5]SO 11.1A Výkaz výměr'!#REF!</definedName>
    <definedName name="Sádrokartonové_konstrukce">'[5]SO 11.1A Výkaz výměr'!#REF!</definedName>
    <definedName name="SazbaDPH1" localSheetId="1">#REF!</definedName>
    <definedName name="SazbaDPH1">#REF!</definedName>
    <definedName name="SazbaDPH2" localSheetId="1">#REF!</definedName>
    <definedName name="SazbaDPH2">#REF!</definedName>
    <definedName name="SC" localSheetId="1">#REF!</definedName>
    <definedName name="SC">#REF!</definedName>
    <definedName name="SC_12">#REF!</definedName>
    <definedName name="SC_34">#REF!</definedName>
    <definedName name="SC_50">#REF!</definedName>
    <definedName name="sd">#REF!</definedName>
    <definedName name="section_A">#REF!</definedName>
    <definedName name="section_A_Brutto">#REF!</definedName>
    <definedName name="section_A_Item_Count">#REF!</definedName>
    <definedName name="section_A_Item_Name">#REF!</definedName>
    <definedName name="section_A_Item_Number">#REF!</definedName>
    <definedName name="section_A_Item_Price">#REF!</definedName>
    <definedName name="section_A_Item_Total">#REF!</definedName>
    <definedName name="section_A_Items">#REF!</definedName>
    <definedName name="section_A_Netto">#REF!</definedName>
    <definedName name="section_A_Total">#REF!</definedName>
    <definedName name="section_B">#REF!</definedName>
    <definedName name="section_B_Brutto">#REF!</definedName>
    <definedName name="section_B_Item_Count">#REF!</definedName>
    <definedName name="section_B_Item_Name">#REF!</definedName>
    <definedName name="section_B_Item_Number">#REF!</definedName>
    <definedName name="section_B_Item_Price">#REF!</definedName>
    <definedName name="section_B_Item_Total">#REF!</definedName>
    <definedName name="section_B_Items">#REF!</definedName>
    <definedName name="section_B_Netto">#REF!</definedName>
    <definedName name="section_B_Total">#REF!</definedName>
    <definedName name="section_C">#REF!</definedName>
    <definedName name="section_C_Brutto">#REF!</definedName>
    <definedName name="section_C_Item_Count">#REF!</definedName>
    <definedName name="section_C_Item_Name">#REF!</definedName>
    <definedName name="section_C_Item_Number">#REF!</definedName>
    <definedName name="section_C_Item_Price">#REF!</definedName>
    <definedName name="section_C_Item_Total">#REF!</definedName>
    <definedName name="section_C_Items">#REF!</definedName>
    <definedName name="section_C_Netto">#REF!</definedName>
    <definedName name="section_C_Total">#REF!</definedName>
    <definedName name="section_CUSTOM">#REF!</definedName>
    <definedName name="section_CUSTOM_Brutto">#REF!</definedName>
    <definedName name="section_CUSTOM_Name">#REF!</definedName>
    <definedName name="section_CUSTOM_Netto" localSheetId="1">#REF!,#REF!</definedName>
    <definedName name="section_CUSTOM_Netto">#REF!,#REF!</definedName>
    <definedName name="section_CUSTOM_Text">#REF!</definedName>
    <definedName name="SCHVALI1">#REF!</definedName>
    <definedName name="SCHVALIL1">#REF!</definedName>
    <definedName name="SCHVALIL2">#REF!</definedName>
    <definedName name="SCHVALIL3">#REF!</definedName>
    <definedName name="SCHVALIL4">#REF!</definedName>
    <definedName name="SCHVALIL5">#REF!</definedName>
    <definedName name="SIOP_Class">#REF!</definedName>
    <definedName name="skl">#REF!</definedName>
    <definedName name="skonto_1">'[17]Výpočet netto cen'!$B$10</definedName>
    <definedName name="skonto_2">'[17]Výpočet netto cen'!$B$11</definedName>
    <definedName name="skonto_3">'[17]Výpočet netto cen'!$B$12</definedName>
    <definedName name="Sleva" localSheetId="1">#REF!</definedName>
    <definedName name="Sleva">#REF!</definedName>
    <definedName name="SloupecCC" localSheetId="1">#REF!</definedName>
    <definedName name="SloupecCC">#REF!</definedName>
    <definedName name="SloupecCisloPol" localSheetId="1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maz" localSheetId="1" hidden="1">{#N/A,#N/A,TRUE,"Krycí list"}</definedName>
    <definedName name="smaz" localSheetId="2" hidden="1">{#N/A,#N/A,TRUE,"Krycí list"}</definedName>
    <definedName name="smaz" hidden="1">{#N/A,#N/A,TRUE,"Krycí list"}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upis" localSheetId="1" hidden="1">{#N/A,#N/A,TRUE,"Krycí list"}</definedName>
    <definedName name="soupis" localSheetId="2" hidden="1">{#N/A,#N/A,TRUE,"Krycí list"}</definedName>
    <definedName name="soupis" hidden="1">{#N/A,#N/A,TRUE,"Krycí list"}</definedName>
    <definedName name="SPD">#REF!</definedName>
    <definedName name="Specifikace">#REF!</definedName>
    <definedName name="Specifikace_2">#REF!</definedName>
    <definedName name="Spodek">#REF!</definedName>
    <definedName name="ssss">#REF!</definedName>
    <definedName name="SSSSSS" localSheetId="1" hidden="1">{#N/A,#N/A,TRUE,"Krycí list"}</definedName>
    <definedName name="SSSSSS" localSheetId="2" hidden="1">{#N/A,#N/A,TRUE,"Krycí list"}</definedName>
    <definedName name="SSSSSS" hidden="1">{#N/A,#N/A,TRUE,"Krycí list"}</definedName>
    <definedName name="Status">#REF!</definedName>
    <definedName name="subslevy" localSheetId="1">#REF!</definedName>
    <definedName name="subslevy">[9]Subdodávky!$D$4:$E$108</definedName>
    <definedName name="sum_lua_dph">#REF!</definedName>
    <definedName name="sum_lua_hlavy">#REF!</definedName>
    <definedName name="sum_lua_rekap">#REF!</definedName>
    <definedName name="summary" localSheetId="1" hidden="1">{#N/A,#N/A,TRUE,"Krycí list"}</definedName>
    <definedName name="summary" localSheetId="2" hidden="1">{#N/A,#N/A,TRUE,"Krycí list"}</definedName>
    <definedName name="summary" hidden="1">{#N/A,#N/A,TRUE,"Krycí list"}</definedName>
    <definedName name="sumpok" localSheetId="1">#REF!</definedName>
    <definedName name="sumpok">[9]Rozpočet!#REF!</definedName>
    <definedName name="SWnákup" localSheetId="1">#REF!</definedName>
    <definedName name="SWnákup">#REF!</definedName>
    <definedName name="SWprodej" localSheetId="1">#REF!</definedName>
    <definedName name="SWprodej">#REF!</definedName>
    <definedName name="sz_be" localSheetId="1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1_12">#REF!</definedName>
    <definedName name="T1_34">#REF!</definedName>
    <definedName name="T1_50">#REF!</definedName>
    <definedName name="tab">#REF!</definedName>
    <definedName name="technik">#REF!</definedName>
    <definedName name="termín">#REF!</definedName>
    <definedName name="tłu">#REF!</definedName>
    <definedName name="top_lua_dph">#REF!</definedName>
    <definedName name="top_lua_hlavy">#REF!</definedName>
    <definedName name="top_rozpocty_rkap">#REF!</definedName>
    <definedName name="total_Brutto">#REF!</definedName>
    <definedName name="total_Netto">#REF!</definedName>
    <definedName name="total_section_A">#REF!</definedName>
    <definedName name="total_section_A_Netto">#REF!</definedName>
    <definedName name="total_section_B">#REF!</definedName>
    <definedName name="total_section_B_Netto">#REF!</definedName>
    <definedName name="total_section_C">#REF!</definedName>
    <definedName name="total_section_C_Netto">#REF!</definedName>
    <definedName name="Typ" localSheetId="1">#REF!</definedName>
    <definedName name="Typ">([7]MaR!$C$151:$C$161,[7]MaR!$C$44:$C$143)</definedName>
    <definedName name="Typ_2" localSheetId="1">([8]MaR!$C$151:$C$161,[8]MaR!$C$44:$C$143)</definedName>
    <definedName name="Typ_2">([7]MaR!$C$151:$C$161,[7]MaR!$C$44:$C$143)</definedName>
    <definedName name="Type">#REF!</definedName>
    <definedName name="u" localSheetId="1">'[18]Roboty sanitarne'!#REF!</definedName>
    <definedName name="u">'[19]Roboty sanitarne'!#REF!</definedName>
    <definedName name="UKOL" localSheetId="1">#REF!</definedName>
    <definedName name="UKOL">#REF!</definedName>
    <definedName name="Ukonc_Phare" localSheetId="1">#REF!</definedName>
    <definedName name="Ukonc_Phare">#REF!</definedName>
    <definedName name="Ukonc_vyst" localSheetId="1">#REF!</definedName>
    <definedName name="Ukonc_vyst">#REF!</definedName>
    <definedName name="usd">#REF!</definedName>
    <definedName name="VIZA" localSheetId="1" hidden="1">{#N/A,#N/A,TRUE,"Krycí list"}</definedName>
    <definedName name="VIZA" localSheetId="2" hidden="1">{#N/A,#N/A,TRUE,"Krycí list"}</definedName>
    <definedName name="VIZA" hidden="1">{#N/A,#N/A,TRUE,"Krycí list"}</definedName>
    <definedName name="VIZA12" localSheetId="1" hidden="1">{#N/A,#N/A,TRUE,"Krycí list"}</definedName>
    <definedName name="VIZA12" localSheetId="2" hidden="1">{#N/A,#N/A,TRUE,"Krycí list"}</definedName>
    <definedName name="VIZA12" hidden="1">{#N/A,#N/A,TRUE,"Krycí list"}</definedName>
    <definedName name="viza2" localSheetId="1" hidden="1">{#N/A,#N/A,TRUE,"Krycí list"}</definedName>
    <definedName name="viza2" localSheetId="2" hidden="1">{#N/A,#N/A,TRUE,"Krycí list"}</definedName>
    <definedName name="viza2" hidden="1">{#N/A,#N/A,TRUE,"Krycí list"}</definedName>
    <definedName name="VN" localSheetId="1" hidden="1">{#N/A,#N/A,TRUE,"Krycí list"}</definedName>
    <definedName name="VN" localSheetId="2" hidden="1">{#N/A,#N/A,TRUE,"Krycí list"}</definedName>
    <definedName name="VN" hidden="1">{#N/A,#N/A,TRUE,"Krycí list"}</definedName>
    <definedName name="Vodorovné_konstrukce">'[6]SO 51.4 Výkaz výměr'!#REF!</definedName>
    <definedName name="VRN" localSheetId="1">#REF!</definedName>
    <definedName name="VRN">#REF!</definedName>
    <definedName name="VRNKc" localSheetId="1">#REF!</definedName>
    <definedName name="VRNKc">#REF!</definedName>
    <definedName name="VRNnazev" localSheetId="1">#REF!</definedName>
    <definedName name="VRNnazev">#REF!</definedName>
    <definedName name="VRNproc">#REF!</definedName>
    <definedName name="VRNzakl">#REF!</definedName>
    <definedName name="výpočty">#REF!</definedName>
    <definedName name="vystup">#REF!</definedName>
    <definedName name="vzduch">[14]Pomůcky!$C$6:$C$17</definedName>
    <definedName name="VZT" localSheetId="1">#REF!</definedName>
    <definedName name="VZT">#REF!</definedName>
    <definedName name="W">#REF!</definedName>
    <definedName name="wrn.Kontrolní._.rozpočet." localSheetId="1" hidden="1">{#N/A,#N/A,TRUE,"Krycí list"}</definedName>
    <definedName name="wrn.Kontrolní._.rozpočet." localSheetId="2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localSheetId="2" hidden="1">{#N/A,#N/A,TRUE,"Krycí list"}</definedName>
    <definedName name="wrn.Kontrolní._.rozpoeet." hidden="1">{#N/A,#N/A,TRUE,"Krycí list"}</definedName>
    <definedName name="WW">#REF!</definedName>
    <definedName name="WWW">#REF!</definedName>
    <definedName name="WWWWWW">#REF!</definedName>
    <definedName name="WWWWWWWW">#REF!</definedName>
    <definedName name="z">'[6]SO 51.4 Výkaz výměr'!#REF!</definedName>
    <definedName name="Z_Fin_Phare" localSheetId="1">#REF!</definedName>
    <definedName name="Z_Fin_Phare">#REF!</definedName>
    <definedName name="Z_Fin_zad" localSheetId="1">#REF!</definedName>
    <definedName name="Z_Fin_zad">#REF!</definedName>
    <definedName name="Z_investor" localSheetId="1">#REF!</definedName>
    <definedName name="Z_investor">#REF!</definedName>
    <definedName name="Z_Kody_proj">#REF!</definedName>
    <definedName name="Z_Kody_zeme">#REF!</definedName>
    <definedName name="Z_Kurs_Kc_ECU">#REF!</definedName>
    <definedName name="Z_Nazvy_proj">#REF!</definedName>
    <definedName name="Z_typ_sml">#REF!</definedName>
    <definedName name="Z_Ukonc_Phare">#REF!</definedName>
    <definedName name="Z_ukonc_vyst">#REF!</definedName>
    <definedName name="Z_Zahaj_tendru">#REF!</definedName>
    <definedName name="Z_Zahaj_vyst">#REF!</definedName>
    <definedName name="Zahaj_tendru">#REF!</definedName>
    <definedName name="Zahaj_vyst">#REF!</definedName>
    <definedName name="zahrnsazby" localSheetId="1">#REF!</definedName>
    <definedName name="zahrnsazby">[9]Sazby!$M$32</definedName>
    <definedName name="zahrnslevy" localSheetId="1">#REF!</definedName>
    <definedName name="zahrnslevy">[9]Sazby!$M$31</definedName>
    <definedName name="Zakazka" localSheetId="1">#REF!</definedName>
    <definedName name="Zakazka">#REF!</definedName>
    <definedName name="ZAKAZNIK" localSheetId="1">#REF!</definedName>
    <definedName name="ZAKAZNIK">#REF!</definedName>
    <definedName name="Zaklad22" localSheetId="1">#REF!</definedName>
    <definedName name="Zaklad22">#REF!</definedName>
    <definedName name="Zaklad5">#REF!</definedName>
    <definedName name="Základy">'[6]SO 51.4 Výkaz výměr'!#REF!</definedName>
    <definedName name="zaokr" localSheetId="1">#REF!</definedName>
    <definedName name="zaokr">#REF!</definedName>
    <definedName name="zb" localSheetId="1">#REF!</definedName>
    <definedName name="zb">#REF!</definedName>
    <definedName name="zb_be" localSheetId="1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'[6]SO 51.4 Výkaz výměr'!#REF!</definedName>
    <definedName name="Zhotovitel" localSheetId="1">#REF!</definedName>
    <definedName name="Zhotovitel">#REF!</definedName>
    <definedName name="ZPRAC1" localSheetId="1">#REF!</definedName>
    <definedName name="ZPRAC1">#REF!</definedName>
    <definedName name="ZPRAC2" localSheetId="1">#REF!</definedName>
    <definedName name="ZPRAC2">#REF!</definedName>
    <definedName name="ZPRAC3">#REF!</definedName>
    <definedName name="ZPRAC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F20" i="2"/>
  <c r="F16" i="2"/>
  <c r="H34" i="2" l="1"/>
  <c r="H62" i="4"/>
  <c r="H47" i="4"/>
  <c r="H29" i="4"/>
  <c r="H28" i="4"/>
  <c r="H20" i="4"/>
  <c r="H19" i="4"/>
  <c r="H18" i="4"/>
  <c r="H17" i="4"/>
  <c r="H13" i="4"/>
  <c r="H27" i="2"/>
  <c r="H26" i="2"/>
  <c r="H24" i="2"/>
  <c r="H23" i="2"/>
  <c r="H22" i="2"/>
  <c r="H19" i="2"/>
  <c r="H18" i="2"/>
  <c r="H11" i="2"/>
  <c r="H10" i="2"/>
  <c r="H9" i="2"/>
  <c r="H8" i="2"/>
  <c r="H61" i="4" l="1"/>
  <c r="H63" i="2"/>
  <c r="H36" i="4"/>
  <c r="H56" i="4"/>
  <c r="H57" i="4"/>
  <c r="H16" i="2"/>
  <c r="H60" i="4"/>
  <c r="H59" i="4"/>
  <c r="H27" i="4"/>
  <c r="H14" i="4"/>
  <c r="H65" i="4"/>
  <c r="H66" i="4"/>
  <c r="H26" i="4"/>
  <c r="H32" i="4"/>
  <c r="H35" i="4"/>
  <c r="H33" i="4"/>
  <c r="H55" i="4"/>
  <c r="H30" i="2"/>
  <c r="H32" i="2"/>
  <c r="H20" i="2"/>
  <c r="H53" i="2"/>
  <c r="H12" i="2"/>
  <c r="H46" i="2"/>
  <c r="H72" i="2"/>
  <c r="H17" i="2"/>
  <c r="H75" i="2"/>
  <c r="H21" i="2"/>
  <c r="H38" i="2"/>
  <c r="H39" i="2"/>
  <c r="H58" i="2"/>
  <c r="H69" i="2"/>
  <c r="H25" i="2"/>
  <c r="H42" i="2"/>
  <c r="H66" i="2"/>
  <c r="H43" i="2"/>
  <c r="H71" i="2"/>
  <c r="H68" i="2"/>
  <c r="H37" i="2"/>
  <c r="H76" i="2"/>
  <c r="H57" i="2"/>
  <c r="H41" i="2"/>
  <c r="H59" i="2"/>
  <c r="H15" i="2"/>
  <c r="H29" i="2"/>
  <c r="H44" i="4" l="1"/>
  <c r="H53" i="4"/>
  <c r="H58" i="4"/>
  <c r="H54" i="4"/>
  <c r="H52" i="4"/>
  <c r="H49" i="4"/>
  <c r="H64" i="2"/>
  <c r="H51" i="4"/>
  <c r="H50" i="4"/>
  <c r="H48" i="4"/>
  <c r="H63" i="4"/>
  <c r="H64" i="4"/>
  <c r="H61" i="2"/>
  <c r="H70" i="2"/>
  <c r="H74" i="2"/>
  <c r="H62" i="2"/>
  <c r="H67" i="2"/>
  <c r="H77" i="2"/>
  <c r="H65" i="2"/>
  <c r="H33" i="2"/>
  <c r="H60" i="2"/>
  <c r="H73" i="2"/>
  <c r="H37" i="4"/>
  <c r="H44" i="2"/>
  <c r="H49" i="2" l="1"/>
  <c r="H52" i="2"/>
  <c r="H50" i="2"/>
  <c r="H28" i="2"/>
  <c r="H41" i="4" l="1"/>
  <c r="H42" i="4"/>
  <c r="H40" i="4" l="1"/>
  <c r="H43" i="4"/>
  <c r="H51" i="2"/>
  <c r="H68" i="4" l="1"/>
  <c r="E3" i="5" s="1"/>
  <c r="H56" i="2"/>
  <c r="H79" i="2" s="1"/>
  <c r="E2" i="5" s="1"/>
  <c r="E4" i="5" l="1"/>
</calcChain>
</file>

<file path=xl/sharedStrings.xml><?xml version="1.0" encoding="utf-8"?>
<sst xmlns="http://schemas.openxmlformats.org/spreadsheetml/2006/main" count="304" uniqueCount="154">
  <si>
    <t>Stavba</t>
  </si>
  <si>
    <t>ČZU Zabezpečení kolektoru, Areál ČZU, k.ú. Suchdol, parc.č. 1627/1</t>
  </si>
  <si>
    <t xml:space="preserve"> Provozní soubor</t>
  </si>
  <si>
    <t>EPS</t>
  </si>
  <si>
    <t>SOUPIS STAVEBNÍCH PRACÍ, DODÁVEK A SLUŽEB VČETNĚ VÝKAZU VÝMĚR</t>
  </si>
  <si>
    <t>číslo položky</t>
  </si>
  <si>
    <t>popis položky</t>
  </si>
  <si>
    <t>poznámky</t>
  </si>
  <si>
    <t>měrná jednotka</t>
  </si>
  <si>
    <t>množství v měrné jednotce</t>
  </si>
  <si>
    <t>ceny v Kč (bez DPH)</t>
  </si>
  <si>
    <t>jednotková cena</t>
  </si>
  <si>
    <t>cena položky</t>
  </si>
  <si>
    <t xml:space="preserve"> </t>
  </si>
  <si>
    <t>1.</t>
  </si>
  <si>
    <t>Ústředna, systémové prvky</t>
  </si>
  <si>
    <t>rozšiřující periferní karta pro ústřednu EPS IQ8Control C</t>
  </si>
  <si>
    <t>doplnění stávající</t>
  </si>
  <si>
    <t>kpl</t>
  </si>
  <si>
    <t>784382.D0</t>
  </si>
  <si>
    <t>karta kruhové linky pro ústřednu EPS IQ8Control C (mikromodul analogové kruhové sběrnice esserbus®)</t>
  </si>
  <si>
    <t xml:space="preserve"> Akku 12 V / 24 Ah VdS:schváleno</t>
  </si>
  <si>
    <t>ks</t>
  </si>
  <si>
    <t>Skříň rozšíření</t>
  </si>
  <si>
    <t>DTNV 4/12/5 - přepěťová ochrana</t>
  </si>
  <si>
    <t xml:space="preserve"> přepěťová ochrana kruhové linky</t>
  </si>
  <si>
    <t>2.</t>
  </si>
  <si>
    <t>Prvky (čidla)</t>
  </si>
  <si>
    <t>Automatický Optickokouřový hlásič IQ8Quad, s oddělovačem</t>
  </si>
  <si>
    <t>805590 Sokl hlásiče v základní verzi pro hlásiče IQ8Quad</t>
  </si>
  <si>
    <t>Sokl hlásiče v základní verzi pro hlásiče IQ8Quad</t>
  </si>
  <si>
    <t>805572.50</t>
  </si>
  <si>
    <t>Adaptér pro patice IQ8Quad do vlhka, IP43</t>
  </si>
  <si>
    <t>Popisovací štítek pro patice (bal. 10 ks)</t>
  </si>
  <si>
    <t>bal</t>
  </si>
  <si>
    <t>Tlačítkový hlásič na sběrnici esserbus, IP66 , elektronika vč. krytu</t>
  </si>
  <si>
    <t>Linková siréna IQ8Alarm, červená</t>
  </si>
  <si>
    <t>Patice pro signalizační zařízení pro IQ8Alarm, bílá  se stupněm krytí IP 56 a vstupem pro kabely z boční strany</t>
  </si>
  <si>
    <t>808623.40</t>
  </si>
  <si>
    <t>Esserbus poplachový koppler  pro speciální hlásiče</t>
  </si>
  <si>
    <t>Lineární tepelný hlásič LHD-PACC</t>
  </si>
  <si>
    <t>Zakončovacích sada modulů pro analogový detekční kabel LHD-PACC</t>
  </si>
  <si>
    <t>Propojovací sada pro analogový detekční kabel pro LHD-PACC</t>
  </si>
  <si>
    <t>Vodicí analogový kabel (bez senzoru)</t>
  </si>
  <si>
    <t>m</t>
  </si>
  <si>
    <t xml:space="preserve">Nylonový detekční kabel pro LHD-PACC </t>
  </si>
  <si>
    <t xml:space="preserve">960003.10.GB </t>
  </si>
  <si>
    <t>Externí síťový zdroj 5A/24VDC 17Ah EN 54-4</t>
  </si>
  <si>
    <t>Akku 12 V / 17 Ah VdS:schváleno</t>
  </si>
  <si>
    <t>3.</t>
  </si>
  <si>
    <t>Rozvaděče</t>
  </si>
  <si>
    <t>REPS</t>
  </si>
  <si>
    <t xml:space="preserve">Nástěnný rozvaděč min. 1200x600x250  s požární odolností, kompletní, +Instalační materiál </t>
  </si>
  <si>
    <t>Úprava rozvaděče R.KO.Š4</t>
  </si>
  <si>
    <t>Úprava rozvaděče R.KO.Š2</t>
  </si>
  <si>
    <t>4.</t>
  </si>
  <si>
    <t>Kabely a kabelové trasy</t>
  </si>
  <si>
    <t>Kabely s funkční odolností při pořáru, dle vyhl. Č.23/2008</t>
  </si>
  <si>
    <t>PRAFlaGuard® F 2x2x0,8 P-90 B2ca s1d0, stíněný</t>
  </si>
  <si>
    <t>KABEL PRAFLADUR-J 3X2,5 RE P60-R</t>
  </si>
  <si>
    <t>Cu zeleno/žlutý zemnící vodič 6 mm2</t>
  </si>
  <si>
    <t>Kabelové trasy</t>
  </si>
  <si>
    <t>Trubka pevná průměr 20mm (instalace na omítku) vč. Příslušenství (příchytky, spojky, oblouky, vývodky atd.)</t>
  </si>
  <si>
    <t>Kabelová příchytka požárně odolná vč. požárně odolné kotvy pro PRAFlaGuard</t>
  </si>
  <si>
    <t>Kabelová příchytka požárně odolná vč. požárně odolné kotvy pro PRAFlaDur</t>
  </si>
  <si>
    <t>Ostatní elektroinstalační materiál (pomocné konstrukce kotvení, popisky atd.)</t>
  </si>
  <si>
    <t>Krabice</t>
  </si>
  <si>
    <t>El.instalační krabice požárně odolná se svorkovnicí pro vnitřní povrchovou instalaci
(pro kabely se zachováním funkce při požáru / ČSN IEC 60331)</t>
  </si>
  <si>
    <t>kplt</t>
  </si>
  <si>
    <t>5.</t>
  </si>
  <si>
    <t>Instalace</t>
  </si>
  <si>
    <t>Instalace kabeláže</t>
  </si>
  <si>
    <t>Instalace kabelových tras</t>
  </si>
  <si>
    <t>Instalace čidel</t>
  </si>
  <si>
    <t>Instalace systémových prvků</t>
  </si>
  <si>
    <t>Programování</t>
  </si>
  <si>
    <t>Ostatní</t>
  </si>
  <si>
    <t>Protipožární utěsnění kabelových prostupů</t>
  </si>
  <si>
    <t>Odvoz a ekologická likvidace elektroodpadu</t>
  </si>
  <si>
    <t>Zhotovení kabelových prostupů</t>
  </si>
  <si>
    <t>Oživení systému</t>
  </si>
  <si>
    <t>Úprava a připojení sítě ústředen ČZU ESSERRNET</t>
  </si>
  <si>
    <t>Zanesení prvků EPS a vazeb do grafické nadstavby ČZU vč. stavebních půdorysů, programování, ….</t>
  </si>
  <si>
    <t>Komplexní a individuální zkoušky včetně funkční zkoušky</t>
  </si>
  <si>
    <t>Zkušební provoz</t>
  </si>
  <si>
    <t>Zaškolení obsluhy, údržby</t>
  </si>
  <si>
    <t>Revize systému EPS</t>
  </si>
  <si>
    <t>Revize instalace ESI (napájecí přívody)</t>
  </si>
  <si>
    <t>Dokumentace skutečného stavu</t>
  </si>
  <si>
    <t>Provozní řády</t>
  </si>
  <si>
    <t>Dílenská dokumentace</t>
  </si>
  <si>
    <t>Stavební přípomoci</t>
  </si>
  <si>
    <t>Energie a jiná media</t>
  </si>
  <si>
    <t>Lešení a pomocné konstrukce</t>
  </si>
  <si>
    <t>Přemístění po staveništi</t>
  </si>
  <si>
    <t>Vertikální doprava</t>
  </si>
  <si>
    <t>Ochrana provedených prací</t>
  </si>
  <si>
    <t>BOZ</t>
  </si>
  <si>
    <t>Úklid</t>
  </si>
  <si>
    <t>CELKEM</t>
  </si>
  <si>
    <t>CELKEM bez DPH</t>
  </si>
  <si>
    <t>PZTS</t>
  </si>
  <si>
    <t>1.1</t>
  </si>
  <si>
    <t xml:space="preserve">	Honeywell GALAXYGD-520</t>
  </si>
  <si>
    <t xml:space="preserve">Zabezpečovací ústředna PZTS pro 520 zón v kovovém krytu </t>
  </si>
  <si>
    <t>1.2</t>
  </si>
  <si>
    <t>Síťový modul</t>
  </si>
  <si>
    <t>1.3</t>
  </si>
  <si>
    <t>Akumulátor 7 Ah, nominální napětí 12 Vss</t>
  </si>
  <si>
    <t>1.4</t>
  </si>
  <si>
    <t>MK7</t>
  </si>
  <si>
    <t>LCD klávesnice</t>
  </si>
  <si>
    <t>1.5</t>
  </si>
  <si>
    <t xml:space="preserve">G8 </t>
  </si>
  <si>
    <t>Koncentrátor 8 zón v kovovém krytu</t>
  </si>
  <si>
    <t xml:space="preserve">Spínaný zdroj 12V/10A s tepelnou a nadproudovou ochranou v kovovém krytu </t>
  </si>
  <si>
    <t>1.6</t>
  </si>
  <si>
    <t>Akumulátor 24 Ah, nominální napětí 12 Vss</t>
  </si>
  <si>
    <t>PIR  antimaskink, klasické, venkovní</t>
  </si>
  <si>
    <t xml:space="preserve">	N031309.06</t>
  </si>
  <si>
    <t xml:space="preserve">Kontakt spínače, IP67, včetně kabelu </t>
  </si>
  <si>
    <t>Tísňové tlačítko</t>
  </si>
  <si>
    <t>CQR SO/PICCOLO/WR/G3</t>
  </si>
  <si>
    <t>Nezálohovaná plastová vnitřní siréna 112dB/1m do stupně 3 s červeným majákem</t>
  </si>
  <si>
    <t xml:space="preserve">Kabely </t>
  </si>
  <si>
    <t>kabel  J-Y(St)Y 5×2×0,8</t>
  </si>
  <si>
    <t xml:space="preserve">kabel S/STP  4×2×AWG22/1 </t>
  </si>
  <si>
    <t xml:space="preserve">Sděl. stíněný kabel  5×2×0,5 vhodný pro zabezpečovací instalace </t>
  </si>
  <si>
    <t xml:space="preserve">Sděl. stíněný kabel  3×2×0,5,vhodný pro zabezpečovací instalace </t>
  </si>
  <si>
    <t>Napájecí kabel   CYKY-J 3x2,5</t>
  </si>
  <si>
    <t>Krabice rozbočovací vč. svorkovnice, tamper</t>
  </si>
  <si>
    <t>Plastová propojovací krabice, 24+2 šroubovací svorky, s větší výškou</t>
  </si>
  <si>
    <t xml:space="preserve"> Plastová nízká propojovací krabice, 8+1 šroubovací svorka
	</t>
  </si>
  <si>
    <t>Elektroinstalační trubka ohebná PVC pr. 16 mm, se střední mechanickou odolností, vč. instalačního materiálu a příslušenství</t>
  </si>
  <si>
    <t>Elektroinstalační trubka pevná PVC pr. 20 mm,  vč. instalačního materiálu a příslušenství</t>
  </si>
  <si>
    <t>Drobný instalační materiál, štítky</t>
  </si>
  <si>
    <t>Instalace kabeláže (uložení do nosných systémů, pod omítku)</t>
  </si>
  <si>
    <t>Dokumentace zhotovitele</t>
  </si>
  <si>
    <t>Dokumentace skutečného provedení</t>
  </si>
  <si>
    <t>Manuály</t>
  </si>
  <si>
    <t xml:space="preserve">Uvedení do provozu </t>
  </si>
  <si>
    <t>Připojení systému PZTS na bezpečnostní  velín</t>
  </si>
  <si>
    <t>Testy, revize</t>
  </si>
  <si>
    <t>Zaškolení</t>
  </si>
  <si>
    <t>Náklady na zkoušky</t>
  </si>
  <si>
    <t>Energie a jiná média</t>
  </si>
  <si>
    <t>BOZP</t>
  </si>
  <si>
    <t>Požární izolace</t>
  </si>
  <si>
    <t>Kompletace</t>
  </si>
  <si>
    <t>Odpadové hospodářství</t>
  </si>
  <si>
    <t>Mechanické příchytky - A1167 Stainless Steel vč. C1283-025 Silikonové trubičky 25mm2 x 1mm +A1175  - PA66 Indoor/Outdoor UV &amp; Heat Stabilised Tie Wrap</t>
  </si>
  <si>
    <t>Označení položky</t>
  </si>
  <si>
    <t>využití stávající technologie (instalace)</t>
  </si>
  <si>
    <t>Shrnutí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</si>
</sst>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&quot; Kč&quot;"/>
    <numFmt numFmtId="165" formatCode="#,##0.0"/>
    <numFmt numFmtId="166" formatCode="_-* #,##0\ &quot;Kč&quot;_-;\-* #,##0\ &quot;Kč&quot;_-;_-* &quot;-&quot;??\ &quot;Kč&quot;_-;_-@_-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MS Sans Serif"/>
      <family val="2"/>
      <charset val="238"/>
    </font>
    <font>
      <sz val="10"/>
      <name val="Arial Narrow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rgb="FFFF0000"/>
      <name val="Arial CE"/>
      <family val="2"/>
      <charset val="238"/>
    </font>
    <font>
      <b/>
      <sz val="11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27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1" fillId="0" borderId="0"/>
    <xf numFmtId="0" fontId="2" fillId="0" borderId="0"/>
    <xf numFmtId="0" fontId="13" fillId="0" borderId="0" applyAlignment="0">
      <alignment vertical="top" wrapText="1"/>
      <protection locked="0"/>
    </xf>
    <xf numFmtId="0" fontId="11" fillId="0" borderId="0"/>
    <xf numFmtId="0" fontId="2" fillId="0" borderId="0"/>
    <xf numFmtId="0" fontId="11" fillId="0" borderId="0"/>
  </cellStyleXfs>
  <cellXfs count="523">
    <xf numFmtId="0" fontId="0" fillId="0" borderId="0" xfId="0"/>
    <xf numFmtId="3" fontId="10" fillId="0" borderId="126" xfId="7" applyNumberFormat="1" applyFont="1" applyBorder="1" applyAlignment="1" applyProtection="1">
      <alignment vertical="center" wrapText="1"/>
    </xf>
    <xf numFmtId="0" fontId="2" fillId="0" borderId="0" xfId="2" applyProtection="1">
      <protection locked="0"/>
    </xf>
    <xf numFmtId="164" fontId="2" fillId="2" borderId="18" xfId="2" applyNumberFormat="1" applyFill="1" applyBorder="1" applyAlignment="1" applyProtection="1">
      <alignment horizontal="right"/>
      <protection locked="0"/>
    </xf>
    <xf numFmtId="164" fontId="2" fillId="2" borderId="26" xfId="2" applyNumberFormat="1" applyFill="1" applyBorder="1" applyAlignment="1" applyProtection="1">
      <alignment horizontal="right"/>
      <protection locked="0"/>
    </xf>
    <xf numFmtId="164" fontId="2" fillId="2" borderId="38" xfId="2" applyNumberFormat="1" applyFill="1" applyBorder="1" applyAlignment="1" applyProtection="1">
      <alignment horizontal="right"/>
      <protection locked="0"/>
    </xf>
    <xf numFmtId="164" fontId="2" fillId="2" borderId="42" xfId="2" applyNumberFormat="1" applyFill="1" applyBorder="1" applyAlignment="1" applyProtection="1">
      <alignment horizontal="right"/>
      <protection locked="0"/>
    </xf>
    <xf numFmtId="164" fontId="2" fillId="2" borderId="46" xfId="2" applyNumberFormat="1" applyFill="1" applyBorder="1" applyAlignment="1" applyProtection="1">
      <alignment horizontal="right"/>
      <protection locked="0"/>
    </xf>
    <xf numFmtId="164" fontId="2" fillId="2" borderId="50" xfId="2" applyNumberFormat="1" applyFill="1" applyBorder="1" applyAlignment="1" applyProtection="1">
      <alignment horizontal="right"/>
      <protection locked="0"/>
    </xf>
    <xf numFmtId="164" fontId="2" fillId="2" borderId="54" xfId="2" applyNumberFormat="1" applyFill="1" applyBorder="1" applyAlignment="1" applyProtection="1">
      <alignment horizontal="right"/>
      <protection locked="0"/>
    </xf>
    <xf numFmtId="164" fontId="2" fillId="2" borderId="58" xfId="2" applyNumberFormat="1" applyFill="1" applyBorder="1" applyAlignment="1" applyProtection="1">
      <alignment horizontal="right"/>
      <protection locked="0"/>
    </xf>
    <xf numFmtId="164" fontId="2" fillId="2" borderId="62" xfId="2" applyNumberFormat="1" applyFill="1" applyBorder="1" applyAlignment="1" applyProtection="1">
      <alignment horizontal="right"/>
      <protection locked="0"/>
    </xf>
    <xf numFmtId="164" fontId="2" fillId="2" borderId="66" xfId="2" applyNumberFormat="1" applyFill="1" applyBorder="1" applyAlignment="1" applyProtection="1">
      <alignment horizontal="right"/>
      <protection locked="0"/>
    </xf>
    <xf numFmtId="164" fontId="2" fillId="2" borderId="70" xfId="2" applyNumberFormat="1" applyFill="1" applyBorder="1" applyAlignment="1" applyProtection="1">
      <alignment horizontal="right"/>
      <protection locked="0"/>
    </xf>
    <xf numFmtId="164" fontId="2" fillId="2" borderId="74" xfId="2" applyNumberFormat="1" applyFill="1" applyBorder="1" applyAlignment="1" applyProtection="1">
      <alignment horizontal="right"/>
      <protection locked="0"/>
    </xf>
    <xf numFmtId="164" fontId="2" fillId="2" borderId="78" xfId="2" applyNumberFormat="1" applyFill="1" applyBorder="1" applyAlignment="1" applyProtection="1">
      <alignment horizontal="right"/>
      <protection locked="0"/>
    </xf>
    <xf numFmtId="164" fontId="2" fillId="2" borderId="82" xfId="2" applyNumberFormat="1" applyFill="1" applyBorder="1" applyAlignment="1" applyProtection="1">
      <alignment horizontal="right"/>
      <protection locked="0"/>
    </xf>
    <xf numFmtId="164" fontId="2" fillId="2" borderId="86" xfId="2" applyNumberFormat="1" applyFill="1" applyBorder="1" applyAlignment="1" applyProtection="1">
      <alignment horizontal="right"/>
      <protection locked="0"/>
    </xf>
    <xf numFmtId="164" fontId="2" fillId="2" borderId="90" xfId="2" applyNumberFormat="1" applyFill="1" applyBorder="1" applyAlignment="1" applyProtection="1">
      <alignment horizontal="right"/>
      <protection locked="0"/>
    </xf>
    <xf numFmtId="164" fontId="2" fillId="2" borderId="94" xfId="2" applyNumberFormat="1" applyFill="1" applyBorder="1" applyAlignment="1" applyProtection="1">
      <alignment horizontal="right"/>
      <protection locked="0"/>
    </xf>
    <xf numFmtId="164" fontId="2" fillId="2" borderId="98" xfId="2" applyNumberFormat="1" applyFill="1" applyBorder="1" applyAlignment="1" applyProtection="1">
      <alignment horizontal="right"/>
      <protection locked="0"/>
    </xf>
    <xf numFmtId="164" fontId="2" fillId="2" borderId="102" xfId="2" applyNumberFormat="1" applyFill="1" applyBorder="1" applyAlignment="1" applyProtection="1">
      <alignment horizontal="right"/>
      <protection locked="0"/>
    </xf>
    <xf numFmtId="164" fontId="2" fillId="2" borderId="106" xfId="2" applyNumberFormat="1" applyFill="1" applyBorder="1" applyAlignment="1" applyProtection="1">
      <alignment horizontal="right"/>
      <protection locked="0"/>
    </xf>
    <xf numFmtId="164" fontId="2" fillId="2" borderId="110" xfId="2" applyNumberFormat="1" applyFill="1" applyBorder="1" applyAlignment="1" applyProtection="1">
      <alignment horizontal="right"/>
      <protection locked="0"/>
    </xf>
    <xf numFmtId="164" fontId="2" fillId="2" borderId="114" xfId="2" applyNumberFormat="1" applyFill="1" applyBorder="1" applyAlignment="1" applyProtection="1">
      <alignment horizontal="right"/>
      <protection locked="0"/>
    </xf>
    <xf numFmtId="164" fontId="2" fillId="2" borderId="122" xfId="2" applyNumberFormat="1" applyFill="1" applyBorder="1" applyAlignment="1" applyProtection="1">
      <alignment horizontal="right"/>
      <protection locked="0"/>
    </xf>
    <xf numFmtId="164" fontId="2" fillId="2" borderId="128" xfId="2" applyNumberFormat="1" applyFill="1" applyBorder="1" applyAlignment="1" applyProtection="1">
      <alignment horizontal="right"/>
      <protection locked="0"/>
    </xf>
    <xf numFmtId="164" fontId="2" fillId="2" borderId="132" xfId="2" applyNumberFormat="1" applyFill="1" applyBorder="1" applyAlignment="1" applyProtection="1">
      <alignment horizontal="right"/>
      <protection locked="0"/>
    </xf>
    <xf numFmtId="164" fontId="2" fillId="2" borderId="136" xfId="2" applyNumberFormat="1" applyFill="1" applyBorder="1" applyAlignment="1" applyProtection="1">
      <alignment horizontal="right"/>
      <protection locked="0"/>
    </xf>
    <xf numFmtId="164" fontId="2" fillId="2" borderId="140" xfId="2" applyNumberFormat="1" applyFill="1" applyBorder="1" applyAlignment="1" applyProtection="1">
      <alignment horizontal="right"/>
      <protection locked="0"/>
    </xf>
    <xf numFmtId="164" fontId="2" fillId="2" borderId="144" xfId="2" applyNumberFormat="1" applyFill="1" applyBorder="1" applyAlignment="1" applyProtection="1">
      <alignment horizontal="right"/>
      <protection locked="0"/>
    </xf>
    <xf numFmtId="164" fontId="2" fillId="2" borderId="156" xfId="2" applyNumberFormat="1" applyFill="1" applyBorder="1" applyAlignment="1" applyProtection="1">
      <alignment horizontal="right"/>
      <protection locked="0"/>
    </xf>
    <xf numFmtId="164" fontId="2" fillId="2" borderId="160" xfId="2" applyNumberFormat="1" applyFill="1" applyBorder="1" applyAlignment="1" applyProtection="1">
      <alignment horizontal="right"/>
      <protection locked="0"/>
    </xf>
    <xf numFmtId="164" fontId="2" fillId="2" borderId="164" xfId="2" applyNumberFormat="1" applyFill="1" applyBorder="1" applyAlignment="1" applyProtection="1">
      <alignment horizontal="right"/>
      <protection locked="0"/>
    </xf>
    <xf numFmtId="164" fontId="2" fillId="2" borderId="168" xfId="2" applyNumberFormat="1" applyFill="1" applyBorder="1" applyAlignment="1" applyProtection="1">
      <alignment horizontal="right"/>
      <protection locked="0"/>
    </xf>
    <xf numFmtId="164" fontId="2" fillId="2" borderId="172" xfId="2" applyNumberFormat="1" applyFill="1" applyBorder="1" applyAlignment="1" applyProtection="1">
      <alignment horizontal="right"/>
      <protection locked="0"/>
    </xf>
    <xf numFmtId="164" fontId="2" fillId="2" borderId="176" xfId="2" applyNumberFormat="1" applyFill="1" applyBorder="1" applyAlignment="1" applyProtection="1">
      <alignment horizontal="right"/>
      <protection locked="0"/>
    </xf>
    <xf numFmtId="164" fontId="2" fillId="2" borderId="180" xfId="2" applyNumberFormat="1" applyFill="1" applyBorder="1" applyAlignment="1" applyProtection="1">
      <alignment horizontal="right"/>
      <protection locked="0"/>
    </xf>
    <xf numFmtId="164" fontId="2" fillId="2" borderId="184" xfId="2" applyNumberFormat="1" applyFill="1" applyBorder="1" applyAlignment="1" applyProtection="1">
      <alignment horizontal="right"/>
      <protection locked="0"/>
    </xf>
    <xf numFmtId="164" fontId="2" fillId="2" borderId="188" xfId="2" applyNumberFormat="1" applyFill="1" applyBorder="1" applyAlignment="1" applyProtection="1">
      <alignment horizontal="right"/>
      <protection locked="0"/>
    </xf>
    <xf numFmtId="164" fontId="2" fillId="2" borderId="192" xfId="2" applyNumberFormat="1" applyFill="1" applyBorder="1" applyAlignment="1" applyProtection="1">
      <alignment horizontal="right"/>
      <protection locked="0"/>
    </xf>
    <xf numFmtId="164" fontId="2" fillId="2" borderId="196" xfId="2" applyNumberFormat="1" applyFill="1" applyBorder="1" applyAlignment="1" applyProtection="1">
      <alignment horizontal="right"/>
      <protection locked="0"/>
    </xf>
    <xf numFmtId="164" fontId="2" fillId="2" borderId="200" xfId="2" applyNumberFormat="1" applyFill="1" applyBorder="1" applyAlignment="1" applyProtection="1">
      <alignment horizontal="right"/>
      <protection locked="0"/>
    </xf>
    <xf numFmtId="164" fontId="2" fillId="2" borderId="204" xfId="2" applyNumberFormat="1" applyFill="1" applyBorder="1" applyAlignment="1" applyProtection="1">
      <alignment horizontal="right"/>
      <protection locked="0"/>
    </xf>
    <xf numFmtId="164" fontId="2" fillId="2" borderId="208" xfId="2" applyNumberFormat="1" applyFill="1" applyBorder="1" applyAlignment="1" applyProtection="1">
      <alignment horizontal="right"/>
      <protection locked="0"/>
    </xf>
    <xf numFmtId="164" fontId="2" fillId="2" borderId="212" xfId="2" applyNumberFormat="1" applyFill="1" applyBorder="1" applyAlignment="1" applyProtection="1">
      <alignment horizontal="right"/>
      <protection locked="0"/>
    </xf>
    <xf numFmtId="164" fontId="2" fillId="2" borderId="216" xfId="2" applyNumberFormat="1" applyFill="1" applyBorder="1" applyAlignment="1" applyProtection="1">
      <alignment horizontal="right"/>
      <protection locked="0"/>
    </xf>
    <xf numFmtId="164" fontId="2" fillId="2" borderId="220" xfId="2" applyNumberFormat="1" applyFill="1" applyBorder="1" applyAlignment="1" applyProtection="1">
      <alignment horizontal="right"/>
      <protection locked="0"/>
    </xf>
    <xf numFmtId="164" fontId="2" fillId="2" borderId="224" xfId="2" applyNumberFormat="1" applyFill="1" applyBorder="1" applyAlignment="1" applyProtection="1">
      <alignment horizontal="right"/>
      <protection locked="0"/>
    </xf>
    <xf numFmtId="164" fontId="2" fillId="2" borderId="228" xfId="2" applyNumberFormat="1" applyFill="1" applyBorder="1" applyAlignment="1" applyProtection="1">
      <alignment horizontal="right"/>
      <protection locked="0"/>
    </xf>
    <xf numFmtId="164" fontId="2" fillId="2" borderId="232" xfId="2" applyNumberFormat="1" applyFill="1" applyBorder="1" applyAlignment="1" applyProtection="1">
      <alignment horizontal="right"/>
      <protection locked="0"/>
    </xf>
    <xf numFmtId="164" fontId="2" fillId="2" borderId="236" xfId="2" applyNumberFormat="1" applyFill="1" applyBorder="1" applyAlignment="1" applyProtection="1">
      <alignment horizontal="right"/>
      <protection locked="0"/>
    </xf>
    <xf numFmtId="164" fontId="2" fillId="2" borderId="240" xfId="2" applyNumberFormat="1" applyFill="1" applyBorder="1" applyAlignment="1" applyProtection="1">
      <alignment horizontal="right"/>
      <protection locked="0"/>
    </xf>
    <xf numFmtId="0" fontId="15" fillId="3" borderId="0" xfId="2" applyFont="1" applyFill="1" applyProtection="1">
      <protection locked="0"/>
    </xf>
    <xf numFmtId="0" fontId="2" fillId="0" borderId="0" xfId="2" applyAlignment="1" applyProtection="1">
      <alignment horizontal="right"/>
      <protection locked="0"/>
    </xf>
    <xf numFmtId="0" fontId="3" fillId="4" borderId="1" xfId="2" applyFont="1" applyFill="1" applyBorder="1" applyAlignment="1" applyProtection="1">
      <alignment vertical="center"/>
    </xf>
    <xf numFmtId="0" fontId="4" fillId="5" borderId="2" xfId="3" applyFill="1" applyBorder="1" applyAlignment="1" applyProtection="1">
      <alignment vertical="center"/>
    </xf>
    <xf numFmtId="0" fontId="5" fillId="4" borderId="3" xfId="2" applyFont="1" applyFill="1" applyBorder="1" applyAlignment="1" applyProtection="1">
      <alignment horizontal="center" wrapText="1"/>
    </xf>
    <xf numFmtId="0" fontId="6" fillId="5" borderId="4" xfId="3" applyFont="1" applyFill="1" applyBorder="1" applyProtection="1"/>
    <xf numFmtId="0" fontId="6" fillId="5" borderId="5" xfId="3" applyFont="1" applyFill="1" applyBorder="1" applyProtection="1"/>
    <xf numFmtId="0" fontId="3" fillId="4" borderId="1" xfId="2" applyFont="1" applyFill="1" applyBorder="1" applyAlignment="1" applyProtection="1">
      <alignment vertical="center" wrapText="1"/>
    </xf>
    <xf numFmtId="0" fontId="4" fillId="5" borderId="2" xfId="3" applyFill="1" applyBorder="1" applyAlignment="1" applyProtection="1">
      <alignment vertical="center" wrapText="1"/>
    </xf>
    <xf numFmtId="0" fontId="7" fillId="4" borderId="6" xfId="2" applyFont="1" applyFill="1" applyBorder="1" applyAlignment="1" applyProtection="1">
      <alignment vertical="center"/>
    </xf>
    <xf numFmtId="0" fontId="8" fillId="4" borderId="6" xfId="2" applyFont="1" applyFill="1" applyBorder="1" applyAlignment="1" applyProtection="1">
      <alignment vertical="center"/>
    </xf>
    <xf numFmtId="0" fontId="8" fillId="4" borderId="5" xfId="2" applyFont="1" applyFill="1" applyBorder="1" applyAlignment="1" applyProtection="1">
      <alignment horizontal="center" vertical="center"/>
    </xf>
    <xf numFmtId="0" fontId="8" fillId="4" borderId="1" xfId="2" applyFont="1" applyFill="1" applyBorder="1" applyAlignment="1" applyProtection="1">
      <alignment vertical="center"/>
    </xf>
    <xf numFmtId="0" fontId="4" fillId="5" borderId="4" xfId="3" applyFill="1" applyBorder="1" applyAlignment="1" applyProtection="1">
      <alignment vertical="center"/>
    </xf>
    <xf numFmtId="0" fontId="4" fillId="5" borderId="5" xfId="3" applyFill="1" applyBorder="1" applyAlignment="1" applyProtection="1">
      <alignment vertical="center"/>
    </xf>
    <xf numFmtId="0" fontId="8" fillId="6" borderId="7" xfId="4" applyFont="1" applyFill="1" applyBorder="1" applyAlignment="1" applyProtection="1">
      <alignment horizontal="center" vertical="center" wrapText="1"/>
    </xf>
    <xf numFmtId="0" fontId="8" fillId="6" borderId="8" xfId="4" applyFont="1" applyFill="1" applyBorder="1" applyAlignment="1" applyProtection="1">
      <alignment horizontal="center" vertical="center" wrapText="1"/>
    </xf>
    <xf numFmtId="0" fontId="8" fillId="6" borderId="8" xfId="4" applyFont="1" applyFill="1" applyBorder="1" applyAlignment="1" applyProtection="1">
      <alignment horizontal="center" vertical="center"/>
    </xf>
    <xf numFmtId="0" fontId="8" fillId="6" borderId="9" xfId="4" applyFont="1" applyFill="1" applyBorder="1" applyAlignment="1" applyProtection="1">
      <alignment horizontal="center"/>
    </xf>
    <xf numFmtId="0" fontId="8" fillId="6" borderId="10" xfId="4" applyFont="1" applyFill="1" applyBorder="1" applyAlignment="1" applyProtection="1">
      <alignment horizontal="center"/>
    </xf>
    <xf numFmtId="0" fontId="8" fillId="6" borderId="11" xfId="4" applyFont="1" applyFill="1" applyBorder="1" applyAlignment="1" applyProtection="1">
      <alignment horizontal="center" vertical="center"/>
    </xf>
    <xf numFmtId="0" fontId="8" fillId="6" borderId="12" xfId="4" applyFont="1" applyFill="1" applyBorder="1" applyAlignment="1" applyProtection="1">
      <alignment horizontal="center" vertical="center" wrapText="1"/>
    </xf>
    <xf numFmtId="0" fontId="8" fillId="6" borderId="13" xfId="4" applyFont="1" applyFill="1" applyBorder="1" applyAlignment="1" applyProtection="1">
      <alignment horizontal="center" vertical="center" wrapText="1"/>
    </xf>
    <xf numFmtId="0" fontId="8" fillId="6" borderId="13" xfId="4" applyFont="1" applyFill="1" applyBorder="1" applyAlignment="1" applyProtection="1">
      <alignment horizontal="center" vertical="center"/>
    </xf>
    <xf numFmtId="0" fontId="8" fillId="6" borderId="14" xfId="4" applyFont="1" applyFill="1" applyBorder="1" applyAlignment="1" applyProtection="1">
      <alignment horizontal="center" wrapText="1"/>
    </xf>
    <xf numFmtId="0" fontId="8" fillId="6" borderId="15" xfId="4" applyFont="1" applyFill="1" applyBorder="1" applyAlignment="1" applyProtection="1">
      <alignment horizontal="center" vertical="center"/>
    </xf>
    <xf numFmtId="3" fontId="2" fillId="0" borderId="16" xfId="2" applyNumberFormat="1" applyBorder="1" applyAlignment="1" applyProtection="1">
      <alignment horizontal="center"/>
    </xf>
    <xf numFmtId="0" fontId="2" fillId="0" borderId="17" xfId="2" applyBorder="1" applyAlignment="1" applyProtection="1">
      <alignment horizontal="right"/>
    </xf>
    <xf numFmtId="0" fontId="2" fillId="0" borderId="18" xfId="2" applyBorder="1" applyAlignment="1" applyProtection="1">
      <alignment horizontal="left" vertical="center" wrapText="1"/>
    </xf>
    <xf numFmtId="0" fontId="9" fillId="0" borderId="18" xfId="2" applyFont="1" applyBorder="1" applyAlignment="1" applyProtection="1">
      <alignment horizontal="left" vertical="center" wrapText="1"/>
    </xf>
    <xf numFmtId="0" fontId="2" fillId="0" borderId="18" xfId="2" applyBorder="1" applyAlignment="1" applyProtection="1">
      <alignment horizontal="center"/>
    </xf>
    <xf numFmtId="4" fontId="11" fillId="0" borderId="18" xfId="2" applyNumberFormat="1" applyFont="1" applyBorder="1" applyProtection="1"/>
    <xf numFmtId="164" fontId="2" fillId="0" borderId="17" xfId="2" applyNumberFormat="1" applyBorder="1" applyAlignment="1" applyProtection="1">
      <alignment horizontal="right"/>
    </xf>
    <xf numFmtId="164" fontId="2" fillId="0" borderId="8" xfId="2" applyNumberFormat="1" applyBorder="1" applyProtection="1"/>
    <xf numFmtId="164" fontId="2" fillId="0" borderId="11" xfId="2" applyNumberFormat="1" applyBorder="1" applyProtection="1"/>
    <xf numFmtId="3" fontId="9" fillId="0" borderId="16" xfId="2" applyNumberFormat="1" applyFont="1" applyBorder="1" applyAlignment="1" applyProtection="1">
      <alignment horizontal="center"/>
    </xf>
    <xf numFmtId="0" fontId="2" fillId="0" borderId="19" xfId="2" applyBorder="1" applyAlignment="1" applyProtection="1">
      <alignment horizontal="right"/>
    </xf>
    <xf numFmtId="164" fontId="2" fillId="0" borderId="20" xfId="2" applyNumberFormat="1" applyBorder="1" applyAlignment="1" applyProtection="1">
      <alignment horizontal="right"/>
    </xf>
    <xf numFmtId="164" fontId="2" fillId="0" borderId="21" xfId="2" applyNumberFormat="1" applyBorder="1" applyProtection="1"/>
    <xf numFmtId="164" fontId="2" fillId="0" borderId="22" xfId="2" applyNumberFormat="1" applyBorder="1" applyProtection="1"/>
    <xf numFmtId="165" fontId="2" fillId="0" borderId="16" xfId="2" applyNumberFormat="1" applyBorder="1" applyAlignment="1" applyProtection="1">
      <alignment horizontal="center"/>
    </xf>
    <xf numFmtId="0" fontId="10" fillId="0" borderId="19" xfId="2" applyFont="1" applyBorder="1" applyAlignment="1" applyProtection="1">
      <alignment horizontal="right" wrapText="1"/>
    </xf>
    <xf numFmtId="0" fontId="12" fillId="0" borderId="21" xfId="5" applyFont="1" applyBorder="1" applyAlignment="1" applyProtection="1">
      <alignment vertical="top" wrapText="1"/>
    </xf>
    <xf numFmtId="0" fontId="10" fillId="0" borderId="18" xfId="2" applyFont="1" applyBorder="1" applyAlignment="1" applyProtection="1">
      <alignment horizontal="right" vertical="center" wrapText="1"/>
    </xf>
    <xf numFmtId="165" fontId="2" fillId="0" borderId="25" xfId="2" applyNumberFormat="1" applyBorder="1" applyAlignment="1" applyProtection="1">
      <alignment horizontal="center"/>
    </xf>
    <xf numFmtId="0" fontId="10" fillId="0" borderId="26" xfId="2" applyFont="1" applyBorder="1" applyAlignment="1" applyProtection="1">
      <alignment horizontal="right" vertical="center" wrapText="1"/>
    </xf>
    <xf numFmtId="0" fontId="2" fillId="0" borderId="26" xfId="2" applyBorder="1" applyAlignment="1" applyProtection="1">
      <alignment horizontal="left" vertical="center" wrapText="1"/>
    </xf>
    <xf numFmtId="0" fontId="2" fillId="0" borderId="26" xfId="2" applyBorder="1" applyAlignment="1" applyProtection="1">
      <alignment horizontal="center"/>
    </xf>
    <xf numFmtId="4" fontId="11" fillId="0" borderId="26" xfId="2" applyNumberFormat="1" applyFont="1" applyBorder="1" applyProtection="1"/>
    <xf numFmtId="3" fontId="2" fillId="0" borderId="29" xfId="2" applyNumberFormat="1" applyBorder="1" applyAlignment="1" applyProtection="1">
      <alignment horizontal="center"/>
    </xf>
    <xf numFmtId="0" fontId="10" fillId="0" borderId="19" xfId="2" applyFont="1" applyBorder="1" applyAlignment="1" applyProtection="1">
      <alignment horizontal="right" vertical="center" wrapText="1"/>
    </xf>
    <xf numFmtId="0" fontId="2" fillId="0" borderId="30" xfId="2" applyBorder="1" applyAlignment="1" applyProtection="1">
      <alignment horizontal="left" vertical="center" wrapText="1"/>
    </xf>
    <xf numFmtId="0" fontId="2" fillId="0" borderId="30" xfId="2" applyBorder="1" applyAlignment="1" applyProtection="1">
      <alignment horizontal="center"/>
    </xf>
    <xf numFmtId="4" fontId="11" fillId="0" borderId="30" xfId="2" applyNumberFormat="1" applyFont="1" applyBorder="1" applyProtection="1"/>
    <xf numFmtId="3" fontId="9" fillId="0" borderId="33" xfId="2" applyNumberFormat="1" applyFont="1" applyBorder="1" applyAlignment="1" applyProtection="1">
      <alignment horizontal="center"/>
    </xf>
    <xf numFmtId="0" fontId="9" fillId="0" borderId="34" xfId="2" applyFont="1" applyBorder="1" applyAlignment="1" applyProtection="1">
      <alignment horizontal="left" vertical="center" wrapText="1"/>
    </xf>
    <xf numFmtId="0" fontId="2" fillId="0" borderId="34" xfId="2" applyBorder="1" applyAlignment="1" applyProtection="1">
      <alignment horizontal="left" vertical="center" wrapText="1"/>
    </xf>
    <xf numFmtId="0" fontId="2" fillId="0" borderId="34" xfId="2" applyBorder="1" applyAlignment="1" applyProtection="1">
      <alignment horizontal="center"/>
    </xf>
    <xf numFmtId="4" fontId="11" fillId="0" borderId="34" xfId="2" applyNumberFormat="1" applyFont="1" applyBorder="1" applyProtection="1"/>
    <xf numFmtId="165" fontId="2" fillId="0" borderId="37" xfId="2" applyNumberFormat="1" applyBorder="1" applyAlignment="1" applyProtection="1">
      <alignment horizontal="center"/>
    </xf>
    <xf numFmtId="0" fontId="10" fillId="0" borderId="38" xfId="2" applyFont="1" applyBorder="1" applyAlignment="1" applyProtection="1">
      <alignment horizontal="right" vertical="center" wrapText="1"/>
    </xf>
    <xf numFmtId="0" fontId="2" fillId="0" borderId="38" xfId="6" applyBorder="1" applyAlignment="1" applyProtection="1">
      <alignment horizontal="left" vertical="center" wrapText="1"/>
    </xf>
    <xf numFmtId="0" fontId="2" fillId="0" borderId="38" xfId="6" applyBorder="1" applyAlignment="1" applyProtection="1">
      <alignment horizontal="center"/>
    </xf>
    <xf numFmtId="4" fontId="11" fillId="0" borderId="38" xfId="6" applyNumberFormat="1" applyFont="1" applyBorder="1" applyProtection="1"/>
    <xf numFmtId="165" fontId="2" fillId="0" borderId="41" xfId="2" applyNumberFormat="1" applyBorder="1" applyAlignment="1" applyProtection="1">
      <alignment horizontal="center"/>
    </xf>
    <xf numFmtId="0" fontId="10" fillId="0" borderId="42" xfId="2" applyFont="1" applyBorder="1" applyAlignment="1" applyProtection="1">
      <alignment horizontal="right" vertical="center" wrapText="1"/>
    </xf>
    <xf numFmtId="0" fontId="2" fillId="0" borderId="42" xfId="2" applyBorder="1" applyAlignment="1" applyProtection="1">
      <alignment horizontal="left" vertical="center" wrapText="1"/>
    </xf>
    <xf numFmtId="0" fontId="2" fillId="0" borderId="42" xfId="6" applyBorder="1" applyAlignment="1" applyProtection="1">
      <alignment horizontal="center"/>
    </xf>
    <xf numFmtId="4" fontId="11" fillId="0" borderId="42" xfId="2" applyNumberFormat="1" applyFont="1" applyBorder="1" applyProtection="1"/>
    <xf numFmtId="165" fontId="2" fillId="0" borderId="45" xfId="2" applyNumberFormat="1" applyBorder="1" applyAlignment="1" applyProtection="1">
      <alignment horizontal="center"/>
    </xf>
    <xf numFmtId="0" fontId="10" fillId="0" borderId="46" xfId="2" applyFont="1" applyBorder="1" applyAlignment="1" applyProtection="1">
      <alignment horizontal="right" vertical="center" wrapText="1"/>
    </xf>
    <xf numFmtId="0" fontId="2" fillId="0" borderId="46" xfId="2" applyBorder="1" applyAlignment="1" applyProtection="1">
      <alignment horizontal="left" vertical="center" wrapText="1"/>
    </xf>
    <xf numFmtId="0" fontId="2" fillId="0" borderId="46" xfId="6" applyBorder="1" applyAlignment="1" applyProtection="1">
      <alignment horizontal="center"/>
    </xf>
    <xf numFmtId="4" fontId="11" fillId="0" borderId="46" xfId="2" applyNumberFormat="1" applyFont="1" applyBorder="1" applyProtection="1"/>
    <xf numFmtId="165" fontId="2" fillId="0" borderId="49" xfId="2" applyNumberFormat="1" applyBorder="1" applyAlignment="1" applyProtection="1">
      <alignment horizontal="center"/>
    </xf>
    <xf numFmtId="0" fontId="10" fillId="0" borderId="50" xfId="2" applyFont="1" applyBorder="1" applyAlignment="1" applyProtection="1">
      <alignment horizontal="right" vertical="center" wrapText="1"/>
    </xf>
    <xf numFmtId="0" fontId="2" fillId="0" borderId="50" xfId="2" applyBorder="1" applyAlignment="1" applyProtection="1">
      <alignment horizontal="left" vertical="center" wrapText="1"/>
    </xf>
    <xf numFmtId="0" fontId="2" fillId="0" borderId="50" xfId="6" applyBorder="1" applyAlignment="1" applyProtection="1">
      <alignment horizontal="center"/>
    </xf>
    <xf numFmtId="4" fontId="11" fillId="0" borderId="50" xfId="2" applyNumberFormat="1" applyFont="1" applyBorder="1" applyProtection="1"/>
    <xf numFmtId="165" fontId="2" fillId="0" borderId="53" xfId="2" applyNumberFormat="1" applyBorder="1" applyAlignment="1" applyProtection="1">
      <alignment horizontal="center"/>
    </xf>
    <xf numFmtId="0" fontId="10" fillId="0" borderId="54" xfId="2" applyFont="1" applyBorder="1" applyAlignment="1" applyProtection="1">
      <alignment horizontal="right" vertical="center" wrapText="1"/>
    </xf>
    <xf numFmtId="0" fontId="2" fillId="0" borderId="54" xfId="2" applyBorder="1" applyAlignment="1" applyProtection="1">
      <alignment horizontal="left" vertical="center" wrapText="1"/>
    </xf>
    <xf numFmtId="0" fontId="2" fillId="0" borderId="54" xfId="6" applyBorder="1" applyAlignment="1" applyProtection="1">
      <alignment horizontal="center"/>
    </xf>
    <xf numFmtId="4" fontId="11" fillId="0" borderId="54" xfId="2" applyNumberFormat="1" applyFont="1" applyBorder="1" applyProtection="1"/>
    <xf numFmtId="165" fontId="2" fillId="0" borderId="57" xfId="2" applyNumberFormat="1" applyBorder="1" applyAlignment="1" applyProtection="1">
      <alignment horizontal="center"/>
    </xf>
    <xf numFmtId="0" fontId="10" fillId="0" borderId="58" xfId="2" applyFont="1" applyBorder="1" applyAlignment="1" applyProtection="1">
      <alignment horizontal="right" vertical="center" wrapText="1"/>
    </xf>
    <xf numFmtId="0" fontId="2" fillId="0" borderId="58" xfId="2" applyBorder="1" applyAlignment="1" applyProtection="1">
      <alignment horizontal="left" vertical="center" wrapText="1"/>
    </xf>
    <xf numFmtId="0" fontId="2" fillId="0" borderId="58" xfId="6" applyBorder="1" applyAlignment="1" applyProtection="1">
      <alignment horizontal="center"/>
    </xf>
    <xf numFmtId="4" fontId="11" fillId="0" borderId="58" xfId="2" applyNumberFormat="1" applyFont="1" applyBorder="1" applyProtection="1"/>
    <xf numFmtId="165" fontId="2" fillId="0" borderId="61" xfId="2" applyNumberFormat="1" applyBorder="1" applyAlignment="1" applyProtection="1">
      <alignment horizontal="center"/>
    </xf>
    <xf numFmtId="0" fontId="10" fillId="0" borderId="62" xfId="2" applyFont="1" applyBorder="1" applyAlignment="1" applyProtection="1">
      <alignment horizontal="right" vertical="center" wrapText="1"/>
    </xf>
    <xf numFmtId="0" fontId="2" fillId="0" borderId="62" xfId="2" applyBorder="1" applyAlignment="1" applyProtection="1">
      <alignment horizontal="left" vertical="center" wrapText="1"/>
    </xf>
    <xf numFmtId="0" fontId="2" fillId="0" borderId="0" xfId="2" applyAlignment="1" applyProtection="1">
      <alignment horizontal="left" vertical="center" wrapText="1"/>
    </xf>
    <xf numFmtId="0" fontId="2" fillId="0" borderId="62" xfId="6" applyBorder="1" applyAlignment="1" applyProtection="1">
      <alignment horizontal="center"/>
    </xf>
    <xf numFmtId="4" fontId="11" fillId="0" borderId="62" xfId="2" applyNumberFormat="1" applyFont="1" applyBorder="1" applyProtection="1"/>
    <xf numFmtId="165" fontId="2" fillId="0" borderId="65" xfId="2" applyNumberFormat="1" applyBorder="1" applyAlignment="1" applyProtection="1">
      <alignment horizontal="center"/>
    </xf>
    <xf numFmtId="0" fontId="10" fillId="0" borderId="66" xfId="2" applyFont="1" applyBorder="1" applyAlignment="1" applyProtection="1">
      <alignment horizontal="right" vertical="center" wrapText="1"/>
    </xf>
    <xf numFmtId="0" fontId="2" fillId="0" borderId="66" xfId="2" applyBorder="1" applyAlignment="1" applyProtection="1">
      <alignment horizontal="left" vertical="center" wrapText="1"/>
    </xf>
    <xf numFmtId="0" fontId="2" fillId="0" borderId="66" xfId="6" applyBorder="1" applyAlignment="1" applyProtection="1">
      <alignment horizontal="center"/>
    </xf>
    <xf numFmtId="4" fontId="11" fillId="0" borderId="66" xfId="2" applyNumberFormat="1" applyFont="1" applyBorder="1" applyProtection="1"/>
    <xf numFmtId="165" fontId="2" fillId="0" borderId="69" xfId="2" applyNumberFormat="1" applyBorder="1" applyAlignment="1" applyProtection="1">
      <alignment horizontal="center"/>
    </xf>
    <xf numFmtId="0" fontId="10" fillId="0" borderId="70" xfId="2" applyFont="1" applyBorder="1" applyAlignment="1" applyProtection="1">
      <alignment horizontal="right" vertical="center" wrapText="1"/>
    </xf>
    <xf numFmtId="0" fontId="2" fillId="0" borderId="70" xfId="2" applyBorder="1" applyAlignment="1" applyProtection="1">
      <alignment horizontal="left" vertical="center" wrapText="1"/>
    </xf>
    <xf numFmtId="0" fontId="2" fillId="0" borderId="70" xfId="6" applyBorder="1" applyAlignment="1" applyProtection="1">
      <alignment horizontal="center"/>
    </xf>
    <xf numFmtId="4" fontId="11" fillId="0" borderId="70" xfId="2" applyNumberFormat="1" applyFont="1" applyBorder="1" applyProtection="1"/>
    <xf numFmtId="4" fontId="2" fillId="0" borderId="73" xfId="2" applyNumberFormat="1" applyBorder="1" applyAlignment="1" applyProtection="1">
      <alignment horizontal="center"/>
    </xf>
    <xf numFmtId="0" fontId="10" fillId="0" borderId="74" xfId="2" applyFont="1" applyBorder="1" applyAlignment="1" applyProtection="1">
      <alignment horizontal="right" vertical="center" wrapText="1"/>
    </xf>
    <xf numFmtId="0" fontId="2" fillId="0" borderId="74" xfId="2" applyBorder="1" applyAlignment="1" applyProtection="1">
      <alignment horizontal="left" vertical="center" wrapText="1"/>
    </xf>
    <xf numFmtId="0" fontId="2" fillId="0" borderId="74" xfId="6" applyBorder="1" applyAlignment="1" applyProtection="1">
      <alignment horizontal="center"/>
    </xf>
    <xf numFmtId="4" fontId="11" fillId="0" borderId="74" xfId="2" applyNumberFormat="1" applyFont="1" applyBorder="1" applyProtection="1"/>
    <xf numFmtId="4" fontId="2" fillId="0" borderId="77" xfId="2" applyNumberFormat="1" applyBorder="1" applyAlignment="1" applyProtection="1">
      <alignment horizontal="center"/>
    </xf>
    <xf numFmtId="0" fontId="10" fillId="0" borderId="78" xfId="2" applyFont="1" applyBorder="1" applyAlignment="1" applyProtection="1">
      <alignment horizontal="right" vertical="center" wrapText="1"/>
    </xf>
    <xf numFmtId="0" fontId="2" fillId="0" borderId="78" xfId="2" applyBorder="1" applyAlignment="1" applyProtection="1">
      <alignment horizontal="left" vertical="center" wrapText="1"/>
    </xf>
    <xf numFmtId="0" fontId="2" fillId="0" borderId="78" xfId="6" applyBorder="1" applyAlignment="1" applyProtection="1">
      <alignment horizontal="center"/>
    </xf>
    <xf numFmtId="4" fontId="11" fillId="0" borderId="78" xfId="2" applyNumberFormat="1" applyFont="1" applyBorder="1" applyProtection="1"/>
    <xf numFmtId="4" fontId="2" fillId="0" borderId="81" xfId="2" applyNumberFormat="1" applyBorder="1" applyAlignment="1" applyProtection="1">
      <alignment horizontal="center"/>
    </xf>
    <xf numFmtId="0" fontId="10" fillId="0" borderId="82" xfId="2" applyFont="1" applyBorder="1" applyAlignment="1" applyProtection="1">
      <alignment horizontal="right" vertical="center" wrapText="1"/>
    </xf>
    <xf numFmtId="0" fontId="2" fillId="0" borderId="82" xfId="2" applyBorder="1" applyAlignment="1" applyProtection="1">
      <alignment horizontal="left" vertical="center" wrapText="1"/>
    </xf>
    <xf numFmtId="0" fontId="2" fillId="0" borderId="82" xfId="6" applyBorder="1" applyAlignment="1" applyProtection="1">
      <alignment horizontal="center"/>
    </xf>
    <xf numFmtId="4" fontId="11" fillId="0" borderId="82" xfId="2" applyNumberFormat="1" applyFont="1" applyBorder="1" applyProtection="1"/>
    <xf numFmtId="4" fontId="2" fillId="0" borderId="85" xfId="2" applyNumberFormat="1" applyBorder="1" applyAlignment="1" applyProtection="1">
      <alignment horizontal="center"/>
    </xf>
    <xf numFmtId="0" fontId="10" fillId="0" borderId="86" xfId="2" applyFont="1" applyBorder="1" applyAlignment="1" applyProtection="1">
      <alignment horizontal="right" vertical="center" wrapText="1"/>
    </xf>
    <xf numFmtId="0" fontId="2" fillId="0" borderId="86" xfId="2" applyBorder="1" applyAlignment="1" applyProtection="1">
      <alignment horizontal="left" vertical="center" wrapText="1"/>
    </xf>
    <xf numFmtId="0" fontId="2" fillId="0" borderId="86" xfId="6" applyBorder="1" applyAlignment="1" applyProtection="1">
      <alignment horizontal="center"/>
    </xf>
    <xf numFmtId="4" fontId="11" fillId="0" borderId="86" xfId="2" applyNumberFormat="1" applyFont="1" applyBorder="1" applyProtection="1"/>
    <xf numFmtId="4" fontId="2" fillId="0" borderId="89" xfId="2" applyNumberFormat="1" applyBorder="1" applyAlignment="1" applyProtection="1">
      <alignment horizontal="center"/>
    </xf>
    <xf numFmtId="0" fontId="10" fillId="0" borderId="90" xfId="2" applyFont="1" applyBorder="1" applyAlignment="1" applyProtection="1">
      <alignment horizontal="right" vertical="center" wrapText="1"/>
    </xf>
    <xf numFmtId="0" fontId="2" fillId="0" borderId="90" xfId="2" applyBorder="1" applyAlignment="1" applyProtection="1">
      <alignment horizontal="left" vertical="center" wrapText="1"/>
    </xf>
    <xf numFmtId="0" fontId="2" fillId="0" borderId="90" xfId="2" applyBorder="1" applyAlignment="1" applyProtection="1">
      <alignment horizontal="center"/>
    </xf>
    <xf numFmtId="4" fontId="11" fillId="0" borderId="90" xfId="2" applyNumberFormat="1" applyFont="1" applyBorder="1" applyProtection="1"/>
    <xf numFmtId="4" fontId="2" fillId="0" borderId="93" xfId="2" applyNumberFormat="1" applyBorder="1" applyAlignment="1" applyProtection="1">
      <alignment horizontal="center"/>
    </xf>
    <xf numFmtId="0" fontId="10" fillId="0" borderId="94" xfId="2" applyFont="1" applyBorder="1" applyAlignment="1" applyProtection="1">
      <alignment horizontal="right" vertical="center" wrapText="1"/>
    </xf>
    <xf numFmtId="0" fontId="2" fillId="0" borderId="94" xfId="2" applyBorder="1" applyAlignment="1" applyProtection="1">
      <alignment horizontal="left" vertical="center" wrapText="1"/>
    </xf>
    <xf numFmtId="0" fontId="2" fillId="0" borderId="94" xfId="6" applyBorder="1" applyAlignment="1" applyProtection="1">
      <alignment horizontal="center"/>
    </xf>
    <xf numFmtId="4" fontId="11" fillId="0" borderId="94" xfId="2" applyNumberFormat="1" applyFont="1" applyBorder="1" applyProtection="1"/>
    <xf numFmtId="4" fontId="2" fillId="0" borderId="97" xfId="2" applyNumberFormat="1" applyBorder="1" applyAlignment="1" applyProtection="1">
      <alignment horizontal="center"/>
    </xf>
    <xf numFmtId="0" fontId="10" fillId="0" borderId="98" xfId="2" applyFont="1" applyBorder="1" applyAlignment="1" applyProtection="1">
      <alignment horizontal="right" vertical="center" wrapText="1"/>
    </xf>
    <xf numFmtId="0" fontId="2" fillId="0" borderId="98" xfId="2" applyBorder="1" applyAlignment="1" applyProtection="1">
      <alignment horizontal="left" vertical="center" wrapText="1"/>
    </xf>
    <xf numFmtId="0" fontId="2" fillId="0" borderId="98" xfId="6" applyBorder="1" applyAlignment="1" applyProtection="1">
      <alignment horizontal="center"/>
    </xf>
    <xf numFmtId="4" fontId="11" fillId="0" borderId="98" xfId="2" applyNumberFormat="1" applyFont="1" applyBorder="1" applyProtection="1"/>
    <xf numFmtId="3" fontId="9" fillId="0" borderId="101" xfId="2" applyNumberFormat="1" applyFont="1" applyBorder="1" applyAlignment="1" applyProtection="1">
      <alignment horizontal="center"/>
    </xf>
    <xf numFmtId="0" fontId="10" fillId="0" borderId="102" xfId="2" applyFont="1" applyBorder="1" applyAlignment="1" applyProtection="1">
      <alignment horizontal="right" vertical="center" wrapText="1"/>
    </xf>
    <xf numFmtId="0" fontId="9" fillId="0" borderId="102" xfId="2" applyFont="1" applyBorder="1" applyAlignment="1" applyProtection="1">
      <alignment horizontal="left" vertical="center" wrapText="1"/>
    </xf>
    <xf numFmtId="0" fontId="2" fillId="0" borderId="102" xfId="2" applyBorder="1" applyAlignment="1" applyProtection="1">
      <alignment horizontal="left" vertical="center" wrapText="1"/>
    </xf>
    <xf numFmtId="0" fontId="2" fillId="0" borderId="102" xfId="6" applyBorder="1" applyAlignment="1" applyProtection="1">
      <alignment horizontal="center"/>
    </xf>
    <xf numFmtId="4" fontId="11" fillId="0" borderId="102" xfId="2" applyNumberFormat="1" applyFont="1" applyBorder="1" applyProtection="1"/>
    <xf numFmtId="165" fontId="2" fillId="0" borderId="105" xfId="2" applyNumberFormat="1" applyBorder="1" applyAlignment="1" applyProtection="1">
      <alignment horizontal="center"/>
    </xf>
    <xf numFmtId="0" fontId="10" fillId="0" borderId="106" xfId="2" applyFont="1" applyBorder="1" applyAlignment="1" applyProtection="1">
      <alignment horizontal="right" vertical="center" wrapText="1"/>
    </xf>
    <xf numFmtId="0" fontId="2" fillId="0" borderId="106" xfId="2" applyBorder="1" applyAlignment="1" applyProtection="1">
      <alignment horizontal="left" vertical="center" wrapText="1"/>
    </xf>
    <xf numFmtId="0" fontId="2" fillId="0" borderId="106" xfId="6" applyBorder="1" applyAlignment="1" applyProtection="1">
      <alignment horizontal="center"/>
    </xf>
    <xf numFmtId="4" fontId="11" fillId="0" borderId="106" xfId="2" applyNumberFormat="1" applyFont="1" applyBorder="1" applyProtection="1"/>
    <xf numFmtId="3" fontId="2" fillId="0" borderId="109" xfId="2" applyNumberFormat="1" applyBorder="1" applyAlignment="1" applyProtection="1">
      <alignment horizontal="center"/>
    </xf>
    <xf numFmtId="0" fontId="2" fillId="0" borderId="110" xfId="2" applyBorder="1" applyAlignment="1" applyProtection="1">
      <alignment horizontal="left" vertical="center" wrapText="1"/>
    </xf>
    <xf numFmtId="0" fontId="2" fillId="0" borderId="110" xfId="2" applyBorder="1" applyAlignment="1" applyProtection="1">
      <alignment horizontal="center"/>
    </xf>
    <xf numFmtId="4" fontId="11" fillId="0" borderId="110" xfId="2" applyNumberFormat="1" applyFont="1" applyBorder="1" applyProtection="1"/>
    <xf numFmtId="3" fontId="2" fillId="0" borderId="113" xfId="2" applyNumberFormat="1" applyBorder="1" applyAlignment="1" applyProtection="1">
      <alignment horizontal="center"/>
    </xf>
    <xf numFmtId="0" fontId="2" fillId="0" borderId="114" xfId="2" applyBorder="1" applyAlignment="1" applyProtection="1">
      <alignment horizontal="left" vertical="center" wrapText="1"/>
    </xf>
    <xf numFmtId="0" fontId="2" fillId="0" borderId="114" xfId="2" applyBorder="1" applyAlignment="1" applyProtection="1">
      <alignment horizontal="center"/>
    </xf>
    <xf numFmtId="4" fontId="11" fillId="0" borderId="114" xfId="2" applyNumberFormat="1" applyFont="1" applyBorder="1" applyProtection="1"/>
    <xf numFmtId="3" fontId="9" fillId="0" borderId="117" xfId="2" applyNumberFormat="1" applyFont="1" applyBorder="1" applyAlignment="1" applyProtection="1">
      <alignment horizontal="center"/>
    </xf>
    <xf numFmtId="0" fontId="9" fillId="0" borderId="118" xfId="2" applyFont="1" applyBorder="1" applyAlignment="1" applyProtection="1">
      <alignment horizontal="left" vertical="center" wrapText="1"/>
    </xf>
    <xf numFmtId="0" fontId="2" fillId="0" borderId="118" xfId="2" applyBorder="1" applyAlignment="1" applyProtection="1">
      <alignment horizontal="left" vertical="center" wrapText="1"/>
    </xf>
    <xf numFmtId="0" fontId="2" fillId="0" borderId="118" xfId="2" applyBorder="1" applyAlignment="1" applyProtection="1">
      <alignment horizontal="center"/>
    </xf>
    <xf numFmtId="4" fontId="11" fillId="0" borderId="118" xfId="2" applyNumberFormat="1" applyFont="1" applyBorder="1" applyProtection="1"/>
    <xf numFmtId="3" fontId="2" fillId="0" borderId="121" xfId="2" applyNumberFormat="1" applyBorder="1" applyAlignment="1" applyProtection="1">
      <alignment horizontal="center"/>
    </xf>
    <xf numFmtId="0" fontId="9" fillId="0" borderId="122" xfId="2" applyFont="1" applyBorder="1" applyAlignment="1" applyProtection="1">
      <alignment horizontal="left" vertical="center" wrapText="1"/>
    </xf>
    <xf numFmtId="0" fontId="2" fillId="0" borderId="122" xfId="2" applyBorder="1" applyAlignment="1" applyProtection="1">
      <alignment horizontal="left" vertical="center" wrapText="1"/>
    </xf>
    <xf numFmtId="0" fontId="2" fillId="0" borderId="122" xfId="2" applyBorder="1" applyAlignment="1" applyProtection="1">
      <alignment horizontal="center"/>
    </xf>
    <xf numFmtId="4" fontId="11" fillId="0" borderId="122" xfId="2" applyNumberFormat="1" applyFont="1" applyBorder="1" applyProtection="1"/>
    <xf numFmtId="49" fontId="2" fillId="0" borderId="125" xfId="2" applyNumberFormat="1" applyBorder="1" applyAlignment="1" applyProtection="1">
      <alignment horizontal="center"/>
    </xf>
    <xf numFmtId="49" fontId="2" fillId="0" borderId="121" xfId="2" applyNumberFormat="1" applyBorder="1" applyAlignment="1" applyProtection="1">
      <alignment horizontal="center"/>
    </xf>
    <xf numFmtId="3" fontId="2" fillId="0" borderId="125" xfId="2" applyNumberFormat="1" applyBorder="1" applyAlignment="1" applyProtection="1">
      <alignment horizontal="center"/>
    </xf>
    <xf numFmtId="3" fontId="9" fillId="0" borderId="125" xfId="2" applyNumberFormat="1" applyFont="1" applyBorder="1" applyAlignment="1" applyProtection="1">
      <alignment horizontal="center"/>
    </xf>
    <xf numFmtId="0" fontId="2" fillId="0" borderId="128" xfId="2" applyBorder="1" applyAlignment="1" applyProtection="1">
      <alignment horizontal="left" vertical="center" wrapText="1"/>
    </xf>
    <xf numFmtId="0" fontId="2" fillId="0" borderId="128" xfId="2" applyBorder="1" applyAlignment="1" applyProtection="1">
      <alignment horizontal="center"/>
    </xf>
    <xf numFmtId="4" fontId="11" fillId="0" borderId="128" xfId="2" applyNumberFormat="1" applyFont="1" applyBorder="1" applyProtection="1"/>
    <xf numFmtId="3" fontId="2" fillId="0" borderId="131" xfId="2" applyNumberFormat="1" applyBorder="1" applyAlignment="1" applyProtection="1">
      <alignment horizontal="center"/>
    </xf>
    <xf numFmtId="0" fontId="2" fillId="0" borderId="132" xfId="2" applyBorder="1" applyAlignment="1" applyProtection="1">
      <alignment horizontal="left" vertical="center" wrapText="1"/>
    </xf>
    <xf numFmtId="0" fontId="2" fillId="0" borderId="132" xfId="2" applyBorder="1" applyAlignment="1" applyProtection="1">
      <alignment horizontal="center"/>
    </xf>
    <xf numFmtId="4" fontId="11" fillId="0" borderId="132" xfId="2" applyNumberFormat="1" applyFont="1" applyBorder="1" applyProtection="1"/>
    <xf numFmtId="3" fontId="2" fillId="0" borderId="135" xfId="2" applyNumberFormat="1" applyBorder="1" applyAlignment="1" applyProtection="1">
      <alignment horizontal="center"/>
    </xf>
    <xf numFmtId="0" fontId="2" fillId="0" borderId="136" xfId="2" applyBorder="1" applyAlignment="1" applyProtection="1">
      <alignment horizontal="left" vertical="center" wrapText="1"/>
    </xf>
    <xf numFmtId="0" fontId="2" fillId="0" borderId="136" xfId="2" applyBorder="1" applyAlignment="1" applyProtection="1">
      <alignment horizontal="center"/>
    </xf>
    <xf numFmtId="4" fontId="11" fillId="0" borderId="136" xfId="2" applyNumberFormat="1" applyFont="1" applyBorder="1" applyProtection="1"/>
    <xf numFmtId="3" fontId="2" fillId="0" borderId="139" xfId="2" applyNumberFormat="1" applyBorder="1" applyAlignment="1" applyProtection="1">
      <alignment horizontal="center"/>
    </xf>
    <xf numFmtId="0" fontId="2" fillId="0" borderId="140" xfId="2" applyBorder="1" applyAlignment="1" applyProtection="1">
      <alignment horizontal="left" vertical="center" wrapText="1"/>
    </xf>
    <xf numFmtId="0" fontId="2" fillId="0" borderId="140" xfId="2" applyBorder="1" applyAlignment="1" applyProtection="1">
      <alignment horizontal="center"/>
    </xf>
    <xf numFmtId="4" fontId="11" fillId="0" borderId="140" xfId="2" applyNumberFormat="1" applyFont="1" applyBorder="1" applyProtection="1"/>
    <xf numFmtId="3" fontId="2" fillId="0" borderId="143" xfId="2" applyNumberFormat="1" applyBorder="1" applyAlignment="1" applyProtection="1">
      <alignment horizontal="center"/>
    </xf>
    <xf numFmtId="0" fontId="2" fillId="0" borderId="144" xfId="2" applyBorder="1" applyAlignment="1" applyProtection="1">
      <alignment horizontal="left" vertical="center" wrapText="1"/>
    </xf>
    <xf numFmtId="0" fontId="2" fillId="0" borderId="144" xfId="2" applyBorder="1" applyAlignment="1" applyProtection="1">
      <alignment horizontal="center"/>
    </xf>
    <xf numFmtId="4" fontId="11" fillId="0" borderId="144" xfId="2" applyNumberFormat="1" applyFont="1" applyBorder="1" applyProtection="1"/>
    <xf numFmtId="3" fontId="2" fillId="0" borderId="147" xfId="2" applyNumberFormat="1" applyBorder="1" applyAlignment="1" applyProtection="1">
      <alignment horizontal="center"/>
    </xf>
    <xf numFmtId="0" fontId="2" fillId="0" borderId="148" xfId="2" applyBorder="1" applyAlignment="1" applyProtection="1">
      <alignment horizontal="left" vertical="center" wrapText="1"/>
    </xf>
    <xf numFmtId="0" fontId="2" fillId="0" borderId="148" xfId="2" applyBorder="1" applyAlignment="1" applyProtection="1">
      <alignment horizontal="center"/>
    </xf>
    <xf numFmtId="4" fontId="11" fillId="0" borderId="148" xfId="2" applyNumberFormat="1" applyFont="1" applyBorder="1" applyProtection="1"/>
    <xf numFmtId="3" fontId="9" fillId="0" borderId="151" xfId="2" applyNumberFormat="1" applyFont="1" applyBorder="1" applyAlignment="1" applyProtection="1">
      <alignment horizontal="center"/>
    </xf>
    <xf numFmtId="0" fontId="9" fillId="0" borderId="152" xfId="2" applyFont="1" applyBorder="1" applyAlignment="1" applyProtection="1">
      <alignment horizontal="left" vertical="center" wrapText="1"/>
    </xf>
    <xf numFmtId="0" fontId="2" fillId="0" borderId="152" xfId="2" applyBorder="1" applyAlignment="1" applyProtection="1">
      <alignment horizontal="left" vertical="center" wrapText="1"/>
    </xf>
    <xf numFmtId="0" fontId="2" fillId="0" borderId="152" xfId="2" applyBorder="1" applyAlignment="1" applyProtection="1">
      <alignment horizontal="center"/>
    </xf>
    <xf numFmtId="4" fontId="11" fillId="0" borderId="152" xfId="2" applyNumberFormat="1" applyFont="1" applyBorder="1" applyProtection="1"/>
    <xf numFmtId="3" fontId="2" fillId="0" borderId="155" xfId="2" applyNumberFormat="1" applyBorder="1" applyAlignment="1" applyProtection="1">
      <alignment horizontal="center"/>
    </xf>
    <xf numFmtId="0" fontId="2" fillId="0" borderId="156" xfId="2" applyBorder="1" applyAlignment="1" applyProtection="1">
      <alignment horizontal="left" vertical="center" wrapText="1"/>
    </xf>
    <xf numFmtId="0" fontId="2" fillId="0" borderId="156" xfId="2" applyBorder="1" applyAlignment="1" applyProtection="1">
      <alignment horizontal="center"/>
    </xf>
    <xf numFmtId="4" fontId="11" fillId="0" borderId="156" xfId="2" applyNumberFormat="1" applyFont="1" applyBorder="1" applyProtection="1"/>
    <xf numFmtId="3" fontId="2" fillId="0" borderId="159" xfId="2" applyNumberFormat="1" applyBorder="1" applyAlignment="1" applyProtection="1">
      <alignment horizontal="center"/>
    </xf>
    <xf numFmtId="0" fontId="2" fillId="0" borderId="160" xfId="2" applyBorder="1" applyAlignment="1" applyProtection="1">
      <alignment horizontal="left" vertical="center" wrapText="1"/>
    </xf>
    <xf numFmtId="0" fontId="2" fillId="0" borderId="160" xfId="2" applyBorder="1" applyAlignment="1" applyProtection="1">
      <alignment horizontal="center"/>
    </xf>
    <xf numFmtId="4" fontId="11" fillId="0" borderId="160" xfId="2" applyNumberFormat="1" applyFont="1" applyBorder="1" applyProtection="1"/>
    <xf numFmtId="3" fontId="2" fillId="0" borderId="163" xfId="2" applyNumberFormat="1" applyBorder="1" applyAlignment="1" applyProtection="1">
      <alignment horizontal="center"/>
    </xf>
    <xf numFmtId="0" fontId="2" fillId="0" borderId="164" xfId="2" applyBorder="1" applyAlignment="1" applyProtection="1">
      <alignment horizontal="left" vertical="center" wrapText="1"/>
    </xf>
    <xf numFmtId="0" fontId="2" fillId="0" borderId="164" xfId="2" applyBorder="1" applyAlignment="1" applyProtection="1">
      <alignment horizontal="center"/>
    </xf>
    <xf numFmtId="4" fontId="11" fillId="0" borderId="164" xfId="2" applyNumberFormat="1" applyFont="1" applyBorder="1" applyProtection="1"/>
    <xf numFmtId="3" fontId="2" fillId="0" borderId="167" xfId="2" applyNumberFormat="1" applyBorder="1" applyAlignment="1" applyProtection="1">
      <alignment horizontal="center"/>
    </xf>
    <xf numFmtId="0" fontId="2" fillId="0" borderId="168" xfId="2" applyBorder="1" applyAlignment="1" applyProtection="1">
      <alignment horizontal="left" vertical="center" wrapText="1"/>
    </xf>
    <xf numFmtId="0" fontId="2" fillId="0" borderId="168" xfId="2" applyBorder="1" applyAlignment="1" applyProtection="1">
      <alignment horizontal="center"/>
    </xf>
    <xf numFmtId="4" fontId="11" fillId="0" borderId="168" xfId="2" applyNumberFormat="1" applyFont="1" applyBorder="1" applyProtection="1"/>
    <xf numFmtId="3" fontId="2" fillId="0" borderId="171" xfId="2" applyNumberFormat="1" applyBorder="1" applyAlignment="1" applyProtection="1">
      <alignment horizontal="center"/>
    </xf>
    <xf numFmtId="0" fontId="2" fillId="0" borderId="172" xfId="2" applyBorder="1" applyAlignment="1" applyProtection="1">
      <alignment horizontal="left" vertical="center" wrapText="1"/>
    </xf>
    <xf numFmtId="0" fontId="2" fillId="0" borderId="172" xfId="2" applyBorder="1" applyAlignment="1" applyProtection="1">
      <alignment horizontal="center"/>
    </xf>
    <xf numFmtId="4" fontId="11" fillId="0" borderId="172" xfId="2" applyNumberFormat="1" applyFont="1" applyBorder="1" applyProtection="1"/>
    <xf numFmtId="3" fontId="2" fillId="0" borderId="175" xfId="2" applyNumberFormat="1" applyBorder="1" applyAlignment="1" applyProtection="1">
      <alignment horizontal="center"/>
    </xf>
    <xf numFmtId="0" fontId="2" fillId="0" borderId="176" xfId="2" applyBorder="1" applyAlignment="1" applyProtection="1">
      <alignment horizontal="left" vertical="center" wrapText="1"/>
    </xf>
    <xf numFmtId="0" fontId="2" fillId="0" borderId="176" xfId="2" applyBorder="1" applyAlignment="1" applyProtection="1">
      <alignment horizontal="center"/>
    </xf>
    <xf numFmtId="4" fontId="11" fillId="0" borderId="176" xfId="2" applyNumberFormat="1" applyFont="1" applyBorder="1" applyProtection="1"/>
    <xf numFmtId="3" fontId="2" fillId="0" borderId="179" xfId="2" applyNumberFormat="1" applyBorder="1" applyAlignment="1" applyProtection="1">
      <alignment horizontal="center"/>
    </xf>
    <xf numFmtId="0" fontId="2" fillId="0" borderId="180" xfId="2" applyBorder="1" applyAlignment="1" applyProtection="1">
      <alignment horizontal="left" vertical="center" wrapText="1"/>
    </xf>
    <xf numFmtId="0" fontId="2" fillId="0" borderId="180" xfId="2" applyBorder="1" applyAlignment="1" applyProtection="1">
      <alignment horizontal="center"/>
    </xf>
    <xf numFmtId="4" fontId="11" fillId="0" borderId="180" xfId="2" applyNumberFormat="1" applyFont="1" applyBorder="1" applyProtection="1"/>
    <xf numFmtId="3" fontId="2" fillId="0" borderId="183" xfId="2" applyNumberFormat="1" applyBorder="1" applyAlignment="1" applyProtection="1">
      <alignment horizontal="center"/>
    </xf>
    <xf numFmtId="0" fontId="2" fillId="0" borderId="184" xfId="2" applyBorder="1" applyAlignment="1" applyProtection="1">
      <alignment horizontal="left" vertical="center" wrapText="1"/>
    </xf>
    <xf numFmtId="0" fontId="2" fillId="0" borderId="184" xfId="2" applyBorder="1" applyAlignment="1" applyProtection="1">
      <alignment horizontal="center"/>
    </xf>
    <xf numFmtId="4" fontId="11" fillId="0" borderId="184" xfId="2" applyNumberFormat="1" applyFont="1" applyBorder="1" applyProtection="1"/>
    <xf numFmtId="3" fontId="2" fillId="0" borderId="187" xfId="2" applyNumberFormat="1" applyBorder="1" applyAlignment="1" applyProtection="1">
      <alignment horizontal="center"/>
    </xf>
    <xf numFmtId="0" fontId="2" fillId="0" borderId="188" xfId="2" applyBorder="1" applyAlignment="1" applyProtection="1">
      <alignment horizontal="left" vertical="center" wrapText="1"/>
    </xf>
    <xf numFmtId="0" fontId="2" fillId="0" borderId="188" xfId="2" applyBorder="1" applyAlignment="1" applyProtection="1">
      <alignment horizontal="center"/>
    </xf>
    <xf numFmtId="4" fontId="11" fillId="0" borderId="188" xfId="2" applyNumberFormat="1" applyFont="1" applyBorder="1" applyProtection="1"/>
    <xf numFmtId="3" fontId="2" fillId="0" borderId="191" xfId="2" applyNumberFormat="1" applyBorder="1" applyAlignment="1" applyProtection="1">
      <alignment horizontal="center"/>
    </xf>
    <xf numFmtId="0" fontId="2" fillId="0" borderId="192" xfId="2" applyBorder="1" applyAlignment="1" applyProtection="1">
      <alignment horizontal="left" vertical="center" wrapText="1"/>
    </xf>
    <xf numFmtId="0" fontId="2" fillId="0" borderId="192" xfId="2" applyBorder="1" applyAlignment="1" applyProtection="1">
      <alignment horizontal="center"/>
    </xf>
    <xf numFmtId="4" fontId="11" fillId="0" borderId="192" xfId="2" applyNumberFormat="1" applyFont="1" applyBorder="1" applyProtection="1"/>
    <xf numFmtId="3" fontId="2" fillId="0" borderId="195" xfId="2" applyNumberFormat="1" applyBorder="1" applyAlignment="1" applyProtection="1">
      <alignment horizontal="center"/>
    </xf>
    <xf numFmtId="0" fontId="2" fillId="0" borderId="196" xfId="2" applyBorder="1" applyAlignment="1" applyProtection="1">
      <alignment horizontal="left" vertical="center" wrapText="1"/>
    </xf>
    <xf numFmtId="0" fontId="2" fillId="0" borderId="196" xfId="2" applyBorder="1" applyAlignment="1" applyProtection="1">
      <alignment horizontal="center"/>
    </xf>
    <xf numFmtId="4" fontId="11" fillId="0" borderId="196" xfId="2" applyNumberFormat="1" applyFont="1" applyBorder="1" applyProtection="1"/>
    <xf numFmtId="3" fontId="2" fillId="0" borderId="199" xfId="2" applyNumberFormat="1" applyBorder="1" applyAlignment="1" applyProtection="1">
      <alignment horizontal="center"/>
    </xf>
    <xf numFmtId="0" fontId="2" fillId="0" borderId="200" xfId="2" applyBorder="1" applyAlignment="1" applyProtection="1">
      <alignment horizontal="left" vertical="center" wrapText="1"/>
    </xf>
    <xf numFmtId="0" fontId="2" fillId="0" borderId="200" xfId="2" applyBorder="1" applyAlignment="1" applyProtection="1">
      <alignment horizontal="center"/>
    </xf>
    <xf numFmtId="4" fontId="11" fillId="0" borderId="200" xfId="2" applyNumberFormat="1" applyFont="1" applyBorder="1" applyProtection="1"/>
    <xf numFmtId="3" fontId="2" fillId="0" borderId="203" xfId="2" applyNumberFormat="1" applyBorder="1" applyAlignment="1" applyProtection="1">
      <alignment horizontal="center"/>
    </xf>
    <xf numFmtId="0" fontId="2" fillId="0" borderId="204" xfId="2" applyBorder="1" applyAlignment="1" applyProtection="1">
      <alignment horizontal="left" vertical="center" wrapText="1"/>
    </xf>
    <xf numFmtId="0" fontId="2" fillId="0" borderId="204" xfId="2" applyBorder="1" applyAlignment="1" applyProtection="1">
      <alignment horizontal="center"/>
    </xf>
    <xf numFmtId="4" fontId="11" fillId="0" borderId="204" xfId="2" applyNumberFormat="1" applyFont="1" applyBorder="1" applyProtection="1"/>
    <xf numFmtId="3" fontId="2" fillId="0" borderId="207" xfId="2" applyNumberFormat="1" applyBorder="1" applyAlignment="1" applyProtection="1">
      <alignment horizontal="center"/>
    </xf>
    <xf numFmtId="0" fontId="2" fillId="0" borderId="208" xfId="2" applyBorder="1" applyAlignment="1" applyProtection="1">
      <alignment horizontal="left" vertical="center" wrapText="1"/>
    </xf>
    <xf numFmtId="0" fontId="2" fillId="0" borderId="208" xfId="2" applyBorder="1" applyAlignment="1" applyProtection="1">
      <alignment horizontal="center"/>
    </xf>
    <xf numFmtId="4" fontId="11" fillId="0" borderId="208" xfId="2" applyNumberFormat="1" applyFont="1" applyBorder="1" applyProtection="1"/>
    <xf numFmtId="3" fontId="2" fillId="0" borderId="211" xfId="2" applyNumberFormat="1" applyBorder="1" applyAlignment="1" applyProtection="1">
      <alignment horizontal="center"/>
    </xf>
    <xf numFmtId="0" fontId="2" fillId="0" borderId="212" xfId="2" applyBorder="1" applyAlignment="1" applyProtection="1">
      <alignment horizontal="left" vertical="center" wrapText="1"/>
    </xf>
    <xf numFmtId="0" fontId="2" fillId="0" borderId="212" xfId="2" applyBorder="1" applyAlignment="1" applyProtection="1">
      <alignment horizontal="center"/>
    </xf>
    <xf numFmtId="4" fontId="11" fillId="0" borderId="212" xfId="2" applyNumberFormat="1" applyFont="1" applyBorder="1" applyProtection="1"/>
    <xf numFmtId="3" fontId="2" fillId="0" borderId="215" xfId="2" applyNumberFormat="1" applyBorder="1" applyAlignment="1" applyProtection="1">
      <alignment horizontal="center"/>
    </xf>
    <xf numFmtId="0" fontId="2" fillId="0" borderId="216" xfId="2" applyBorder="1" applyAlignment="1" applyProtection="1">
      <alignment horizontal="left" vertical="center" wrapText="1"/>
    </xf>
    <xf numFmtId="0" fontId="2" fillId="0" borderId="216" xfId="2" applyBorder="1" applyAlignment="1" applyProtection="1">
      <alignment horizontal="center"/>
    </xf>
    <xf numFmtId="4" fontId="11" fillId="0" borderId="216" xfId="2" applyNumberFormat="1" applyFont="1" applyBorder="1" applyProtection="1"/>
    <xf numFmtId="3" fontId="2" fillId="0" borderId="219" xfId="2" applyNumberFormat="1" applyBorder="1" applyAlignment="1" applyProtection="1">
      <alignment horizontal="center"/>
    </xf>
    <xf numFmtId="0" fontId="2" fillId="0" borderId="220" xfId="2" applyBorder="1" applyAlignment="1" applyProtection="1">
      <alignment horizontal="left" vertical="center" wrapText="1"/>
    </xf>
    <xf numFmtId="0" fontId="2" fillId="0" borderId="220" xfId="2" applyBorder="1" applyAlignment="1" applyProtection="1">
      <alignment horizontal="center"/>
    </xf>
    <xf numFmtId="4" fontId="11" fillId="0" borderId="220" xfId="2" applyNumberFormat="1" applyFont="1" applyBorder="1" applyProtection="1"/>
    <xf numFmtId="3" fontId="2" fillId="0" borderId="223" xfId="2" applyNumberFormat="1" applyBorder="1" applyAlignment="1" applyProtection="1">
      <alignment horizontal="center"/>
    </xf>
    <xf numFmtId="0" fontId="2" fillId="0" borderId="224" xfId="2" applyBorder="1" applyAlignment="1" applyProtection="1">
      <alignment horizontal="left" vertical="center" wrapText="1"/>
    </xf>
    <xf numFmtId="0" fontId="2" fillId="0" borderId="224" xfId="2" applyBorder="1" applyAlignment="1" applyProtection="1">
      <alignment horizontal="center"/>
    </xf>
    <xf numFmtId="4" fontId="11" fillId="0" borderId="224" xfId="2" applyNumberFormat="1" applyFont="1" applyBorder="1" applyProtection="1"/>
    <xf numFmtId="3" fontId="2" fillId="0" borderId="227" xfId="2" applyNumberFormat="1" applyBorder="1" applyAlignment="1" applyProtection="1">
      <alignment horizontal="center"/>
    </xf>
    <xf numFmtId="0" fontId="2" fillId="0" borderId="228" xfId="2" applyBorder="1" applyAlignment="1" applyProtection="1">
      <alignment horizontal="left" vertical="center" wrapText="1"/>
    </xf>
    <xf numFmtId="0" fontId="2" fillId="0" borderId="228" xfId="2" applyBorder="1" applyAlignment="1" applyProtection="1">
      <alignment horizontal="center"/>
    </xf>
    <xf numFmtId="4" fontId="11" fillId="0" borderId="228" xfId="2" applyNumberFormat="1" applyFont="1" applyBorder="1" applyProtection="1"/>
    <xf numFmtId="3" fontId="2" fillId="0" borderId="231" xfId="2" applyNumberFormat="1" applyBorder="1" applyAlignment="1" applyProtection="1">
      <alignment horizontal="center"/>
    </xf>
    <xf numFmtId="0" fontId="2" fillId="0" borderId="232" xfId="2" applyBorder="1" applyAlignment="1" applyProtection="1">
      <alignment horizontal="left" vertical="center" wrapText="1"/>
    </xf>
    <xf numFmtId="0" fontId="2" fillId="0" borderId="232" xfId="2" applyBorder="1" applyAlignment="1" applyProtection="1">
      <alignment horizontal="center"/>
    </xf>
    <xf numFmtId="4" fontId="11" fillId="0" borderId="232" xfId="2" applyNumberFormat="1" applyFont="1" applyBorder="1" applyProtection="1"/>
    <xf numFmtId="3" fontId="2" fillId="0" borderId="235" xfId="2" applyNumberFormat="1" applyBorder="1" applyAlignment="1" applyProtection="1">
      <alignment horizontal="center"/>
    </xf>
    <xf numFmtId="0" fontId="2" fillId="0" borderId="236" xfId="2" applyBorder="1" applyAlignment="1" applyProtection="1">
      <alignment horizontal="left" vertical="center" wrapText="1"/>
    </xf>
    <xf numFmtId="0" fontId="2" fillId="0" borderId="236" xfId="2" applyBorder="1" applyAlignment="1" applyProtection="1">
      <alignment horizontal="center"/>
    </xf>
    <xf numFmtId="4" fontId="11" fillId="0" borderId="236" xfId="2" applyNumberFormat="1" applyFont="1" applyBorder="1" applyProtection="1"/>
    <xf numFmtId="3" fontId="2" fillId="0" borderId="239" xfId="2" applyNumberFormat="1" applyBorder="1" applyAlignment="1" applyProtection="1">
      <alignment horizontal="center"/>
    </xf>
    <xf numFmtId="0" fontId="2" fillId="0" borderId="240" xfId="2" applyBorder="1" applyAlignment="1" applyProtection="1">
      <alignment horizontal="left" vertical="center" wrapText="1"/>
    </xf>
    <xf numFmtId="0" fontId="2" fillId="0" borderId="240" xfId="2" applyBorder="1" applyAlignment="1" applyProtection="1">
      <alignment horizontal="center"/>
    </xf>
    <xf numFmtId="4" fontId="11" fillId="0" borderId="240" xfId="2" applyNumberFormat="1" applyFont="1" applyBorder="1" applyProtection="1"/>
    <xf numFmtId="3" fontId="2" fillId="0" borderId="243" xfId="2" applyNumberFormat="1" applyBorder="1" applyAlignment="1" applyProtection="1">
      <alignment horizontal="center"/>
    </xf>
    <xf numFmtId="49" fontId="14" fillId="0" borderId="241" xfId="8" applyNumberFormat="1" applyFont="1" applyBorder="1" applyAlignment="1" applyProtection="1">
      <alignment horizontal="left" vertical="center" wrapText="1"/>
    </xf>
    <xf numFmtId="4" fontId="2" fillId="0" borderId="240" xfId="2" applyNumberFormat="1" applyBorder="1" applyProtection="1"/>
    <xf numFmtId="0" fontId="15" fillId="7" borderId="246" xfId="2" applyFont="1" applyFill="1" applyBorder="1" applyProtection="1"/>
    <xf numFmtId="0" fontId="15" fillId="7" borderId="246" xfId="2" applyFont="1" applyFill="1" applyBorder="1" applyAlignment="1" applyProtection="1">
      <alignment horizontal="right"/>
    </xf>
    <xf numFmtId="0" fontId="16" fillId="7" borderId="246" xfId="2" applyFont="1" applyFill="1" applyBorder="1" applyProtection="1"/>
    <xf numFmtId="164" fontId="2" fillId="0" borderId="240" xfId="2" applyNumberFormat="1" applyBorder="1" applyAlignment="1" applyProtection="1">
      <alignment horizontal="right"/>
    </xf>
    <xf numFmtId="164" fontId="2" fillId="0" borderId="244" xfId="2" applyNumberFormat="1" applyBorder="1" applyProtection="1"/>
    <xf numFmtId="164" fontId="2" fillId="0" borderId="245" xfId="2" applyNumberFormat="1" applyBorder="1" applyProtection="1"/>
    <xf numFmtId="4" fontId="16" fillId="7" borderId="246" xfId="2" applyNumberFormat="1" applyFont="1" applyFill="1" applyBorder="1" applyProtection="1"/>
    <xf numFmtId="164" fontId="2" fillId="0" borderId="23" xfId="2" applyNumberFormat="1" applyBorder="1" applyProtection="1"/>
    <xf numFmtId="164" fontId="2" fillId="0" borderId="24" xfId="2" applyNumberFormat="1" applyBorder="1" applyProtection="1"/>
    <xf numFmtId="164" fontId="2" fillId="0" borderId="27" xfId="2" applyNumberFormat="1" applyBorder="1" applyProtection="1"/>
    <xf numFmtId="164" fontId="2" fillId="0" borderId="28" xfId="2" applyNumberFormat="1" applyBorder="1" applyProtection="1"/>
    <xf numFmtId="164" fontId="2" fillId="0" borderId="31" xfId="2" applyNumberFormat="1" applyBorder="1" applyProtection="1"/>
    <xf numFmtId="164" fontId="2" fillId="0" borderId="32" xfId="2" applyNumberFormat="1" applyBorder="1" applyProtection="1"/>
    <xf numFmtId="164" fontId="2" fillId="0" borderId="35" xfId="2" applyNumberFormat="1" applyBorder="1" applyProtection="1"/>
    <xf numFmtId="164" fontId="2" fillId="0" borderId="36" xfId="2" applyNumberFormat="1" applyBorder="1" applyProtection="1"/>
    <xf numFmtId="164" fontId="2" fillId="0" borderId="39" xfId="2" applyNumberFormat="1" applyBorder="1" applyProtection="1"/>
    <xf numFmtId="164" fontId="2" fillId="0" borderId="40" xfId="2" applyNumberFormat="1" applyBorder="1" applyProtection="1"/>
    <xf numFmtId="164" fontId="2" fillId="0" borderId="43" xfId="2" applyNumberFormat="1" applyBorder="1" applyProtection="1"/>
    <xf numFmtId="164" fontId="2" fillId="0" borderId="44" xfId="2" applyNumberFormat="1" applyBorder="1" applyProtection="1"/>
    <xf numFmtId="164" fontId="2" fillId="0" borderId="47" xfId="2" applyNumberFormat="1" applyBorder="1" applyProtection="1"/>
    <xf numFmtId="164" fontId="2" fillId="0" borderId="48" xfId="2" applyNumberFormat="1" applyBorder="1" applyProtection="1"/>
    <xf numFmtId="164" fontId="2" fillId="0" borderId="51" xfId="2" applyNumberFormat="1" applyBorder="1" applyProtection="1"/>
    <xf numFmtId="164" fontId="2" fillId="0" borderId="52" xfId="2" applyNumberFormat="1" applyBorder="1" applyProtection="1"/>
    <xf numFmtId="164" fontId="2" fillId="0" borderId="55" xfId="2" applyNumberFormat="1" applyBorder="1" applyProtection="1"/>
    <xf numFmtId="164" fontId="2" fillId="0" borderId="56" xfId="2" applyNumberFormat="1" applyBorder="1" applyProtection="1"/>
    <xf numFmtId="164" fontId="2" fillId="0" borderId="59" xfId="2" applyNumberFormat="1" applyBorder="1" applyProtection="1"/>
    <xf numFmtId="164" fontId="2" fillId="0" borderId="60" xfId="2" applyNumberFormat="1" applyBorder="1" applyProtection="1"/>
    <xf numFmtId="164" fontId="2" fillId="0" borderId="63" xfId="2" applyNumberFormat="1" applyBorder="1" applyProtection="1"/>
    <xf numFmtId="164" fontId="2" fillId="0" borderId="64" xfId="2" applyNumberFormat="1" applyBorder="1" applyProtection="1"/>
    <xf numFmtId="164" fontId="2" fillId="0" borderId="67" xfId="2" applyNumberFormat="1" applyBorder="1" applyProtection="1"/>
    <xf numFmtId="164" fontId="2" fillId="0" borderId="68" xfId="2" applyNumberFormat="1" applyBorder="1" applyProtection="1"/>
    <xf numFmtId="164" fontId="2" fillId="0" borderId="71" xfId="2" applyNumberFormat="1" applyBorder="1" applyProtection="1"/>
    <xf numFmtId="164" fontId="2" fillId="0" borderId="72" xfId="2" applyNumberFormat="1" applyBorder="1" applyProtection="1"/>
    <xf numFmtId="164" fontId="2" fillId="0" borderId="75" xfId="2" applyNumberFormat="1" applyBorder="1" applyProtection="1"/>
    <xf numFmtId="164" fontId="2" fillId="0" borderId="76" xfId="2" applyNumberFormat="1" applyBorder="1" applyProtection="1"/>
    <xf numFmtId="164" fontId="2" fillId="0" borderId="79" xfId="2" applyNumberFormat="1" applyBorder="1" applyProtection="1"/>
    <xf numFmtId="164" fontId="2" fillId="0" borderId="80" xfId="2" applyNumberFormat="1" applyBorder="1" applyProtection="1"/>
    <xf numFmtId="164" fontId="2" fillId="0" borderId="83" xfId="2" applyNumberFormat="1" applyBorder="1" applyProtection="1"/>
    <xf numFmtId="164" fontId="2" fillId="0" borderId="84" xfId="2" applyNumberFormat="1" applyBorder="1" applyProtection="1"/>
    <xf numFmtId="164" fontId="2" fillId="0" borderId="87" xfId="2" applyNumberFormat="1" applyBorder="1" applyProtection="1"/>
    <xf numFmtId="164" fontId="2" fillId="0" borderId="88" xfId="2" applyNumberFormat="1" applyBorder="1" applyProtection="1"/>
    <xf numFmtId="164" fontId="2" fillId="0" borderId="91" xfId="2" applyNumberFormat="1" applyBorder="1" applyProtection="1"/>
    <xf numFmtId="164" fontId="2" fillId="0" borderId="92" xfId="2" applyNumberFormat="1" applyBorder="1" applyProtection="1"/>
    <xf numFmtId="164" fontId="2" fillId="0" borderId="95" xfId="2" applyNumberFormat="1" applyBorder="1" applyProtection="1"/>
    <xf numFmtId="164" fontId="2" fillId="0" borderId="96" xfId="2" applyNumberFormat="1" applyBorder="1" applyProtection="1"/>
    <xf numFmtId="164" fontId="2" fillId="0" borderId="99" xfId="2" applyNumberFormat="1" applyBorder="1" applyProtection="1"/>
    <xf numFmtId="164" fontId="2" fillId="0" borderId="100" xfId="2" applyNumberFormat="1" applyBorder="1" applyProtection="1"/>
    <xf numFmtId="164" fontId="2" fillId="0" borderId="103" xfId="2" applyNumberFormat="1" applyBorder="1" applyProtection="1"/>
    <xf numFmtId="164" fontId="2" fillId="0" borderId="104" xfId="2" applyNumberFormat="1" applyBorder="1" applyProtection="1"/>
    <xf numFmtId="164" fontId="2" fillId="0" borderId="107" xfId="2" applyNumberFormat="1" applyBorder="1" applyProtection="1"/>
    <xf numFmtId="164" fontId="2" fillId="0" borderId="108" xfId="2" applyNumberFormat="1" applyBorder="1" applyProtection="1"/>
    <xf numFmtId="164" fontId="2" fillId="0" borderId="111" xfId="2" applyNumberFormat="1" applyBorder="1" applyProtection="1"/>
    <xf numFmtId="164" fontId="2" fillId="0" borderId="112" xfId="2" applyNumberFormat="1" applyBorder="1" applyProtection="1"/>
    <xf numFmtId="164" fontId="2" fillId="0" borderId="115" xfId="2" applyNumberFormat="1" applyBorder="1" applyProtection="1"/>
    <xf numFmtId="164" fontId="2" fillId="0" borderId="116" xfId="2" applyNumberFormat="1" applyBorder="1" applyProtection="1"/>
    <xf numFmtId="164" fontId="2" fillId="0" borderId="119" xfId="2" applyNumberFormat="1" applyBorder="1" applyProtection="1"/>
    <xf numFmtId="164" fontId="2" fillId="0" borderId="120" xfId="2" applyNumberFormat="1" applyBorder="1" applyProtection="1"/>
    <xf numFmtId="164" fontId="2" fillId="0" borderId="123" xfId="2" applyNumberFormat="1" applyBorder="1" applyProtection="1"/>
    <xf numFmtId="164" fontId="2" fillId="0" borderId="124" xfId="2" applyNumberFormat="1" applyBorder="1" applyProtection="1"/>
    <xf numFmtId="164" fontId="2" fillId="0" borderId="127" xfId="2" applyNumberFormat="1" applyBorder="1" applyProtection="1"/>
    <xf numFmtId="164" fontId="2" fillId="0" borderId="129" xfId="2" applyNumberFormat="1" applyBorder="1" applyProtection="1"/>
    <xf numFmtId="164" fontId="2" fillId="0" borderId="130" xfId="2" applyNumberFormat="1" applyBorder="1" applyProtection="1"/>
    <xf numFmtId="164" fontId="2" fillId="0" borderId="133" xfId="2" applyNumberFormat="1" applyBorder="1" applyProtection="1"/>
    <xf numFmtId="164" fontId="2" fillId="0" borderId="134" xfId="2" applyNumberFormat="1" applyBorder="1" applyProtection="1"/>
    <xf numFmtId="164" fontId="2" fillId="0" borderId="137" xfId="2" applyNumberFormat="1" applyBorder="1" applyProtection="1"/>
    <xf numFmtId="164" fontId="2" fillId="0" borderId="138" xfId="2" applyNumberFormat="1" applyBorder="1" applyProtection="1"/>
    <xf numFmtId="164" fontId="2" fillId="0" borderId="141" xfId="2" applyNumberFormat="1" applyBorder="1" applyProtection="1"/>
    <xf numFmtId="164" fontId="2" fillId="0" borderId="142" xfId="2" applyNumberFormat="1" applyBorder="1" applyProtection="1"/>
    <xf numFmtId="164" fontId="2" fillId="0" borderId="145" xfId="2" applyNumberFormat="1" applyBorder="1" applyProtection="1"/>
    <xf numFmtId="164" fontId="2" fillId="0" borderId="146" xfId="2" applyNumberFormat="1" applyBorder="1" applyProtection="1"/>
    <xf numFmtId="164" fontId="2" fillId="0" borderId="149" xfId="2" applyNumberFormat="1" applyBorder="1" applyProtection="1"/>
    <xf numFmtId="164" fontId="2" fillId="0" borderId="150" xfId="2" applyNumberFormat="1" applyBorder="1" applyProtection="1"/>
    <xf numFmtId="164" fontId="2" fillId="0" borderId="153" xfId="2" applyNumberFormat="1" applyBorder="1" applyProtection="1"/>
    <xf numFmtId="164" fontId="2" fillId="0" borderId="154" xfId="2" applyNumberFormat="1" applyBorder="1" applyProtection="1"/>
    <xf numFmtId="164" fontId="2" fillId="0" borderId="157" xfId="2" applyNumberFormat="1" applyBorder="1" applyProtection="1"/>
    <xf numFmtId="164" fontId="2" fillId="0" borderId="158" xfId="2" applyNumberFormat="1" applyBorder="1" applyProtection="1"/>
    <xf numFmtId="164" fontId="2" fillId="0" borderId="161" xfId="2" applyNumberFormat="1" applyBorder="1" applyProtection="1"/>
    <xf numFmtId="164" fontId="2" fillId="0" borderId="162" xfId="2" applyNumberFormat="1" applyBorder="1" applyProtection="1"/>
    <xf numFmtId="164" fontId="2" fillId="0" borderId="165" xfId="2" applyNumberFormat="1" applyBorder="1" applyProtection="1"/>
    <xf numFmtId="164" fontId="2" fillId="0" borderId="166" xfId="2" applyNumberFormat="1" applyBorder="1" applyProtection="1"/>
    <xf numFmtId="164" fontId="2" fillId="0" borderId="169" xfId="2" applyNumberFormat="1" applyBorder="1" applyProtection="1"/>
    <xf numFmtId="164" fontId="2" fillId="0" borderId="170" xfId="2" applyNumberFormat="1" applyBorder="1" applyProtection="1"/>
    <xf numFmtId="164" fontId="2" fillId="0" borderId="173" xfId="2" applyNumberFormat="1" applyBorder="1" applyProtection="1"/>
    <xf numFmtId="164" fontId="2" fillId="0" borderId="174" xfId="2" applyNumberFormat="1" applyBorder="1" applyProtection="1"/>
    <xf numFmtId="164" fontId="2" fillId="0" borderId="177" xfId="2" applyNumberFormat="1" applyBorder="1" applyProtection="1"/>
    <xf numFmtId="164" fontId="2" fillId="0" borderId="178" xfId="2" applyNumberFormat="1" applyBorder="1" applyProtection="1"/>
    <xf numFmtId="164" fontId="2" fillId="0" borderId="181" xfId="2" applyNumberFormat="1" applyBorder="1" applyProtection="1"/>
    <xf numFmtId="164" fontId="2" fillId="0" borderId="182" xfId="2" applyNumberFormat="1" applyBorder="1" applyProtection="1"/>
    <xf numFmtId="164" fontId="2" fillId="0" borderId="185" xfId="2" applyNumberFormat="1" applyBorder="1" applyProtection="1"/>
    <xf numFmtId="164" fontId="2" fillId="0" borderId="186" xfId="2" applyNumberFormat="1" applyBorder="1" applyProtection="1"/>
    <xf numFmtId="164" fontId="2" fillId="0" borderId="189" xfId="2" applyNumberFormat="1" applyBorder="1" applyProtection="1"/>
    <xf numFmtId="164" fontId="2" fillId="0" borderId="190" xfId="2" applyNumberFormat="1" applyBorder="1" applyProtection="1"/>
    <xf numFmtId="164" fontId="2" fillId="0" borderId="193" xfId="2" applyNumberFormat="1" applyBorder="1" applyProtection="1"/>
    <xf numFmtId="164" fontId="2" fillId="0" borderId="194" xfId="2" applyNumberFormat="1" applyBorder="1" applyProtection="1"/>
    <xf numFmtId="164" fontId="2" fillId="0" borderId="197" xfId="2" applyNumberFormat="1" applyBorder="1" applyProtection="1"/>
    <xf numFmtId="164" fontId="2" fillId="0" borderId="198" xfId="2" applyNumberFormat="1" applyBorder="1" applyProtection="1"/>
    <xf numFmtId="164" fontId="2" fillId="0" borderId="201" xfId="2" applyNumberFormat="1" applyBorder="1" applyProtection="1"/>
    <xf numFmtId="164" fontId="2" fillId="0" borderId="202" xfId="2" applyNumberFormat="1" applyBorder="1" applyProtection="1"/>
    <xf numFmtId="164" fontId="2" fillId="0" borderId="205" xfId="2" applyNumberFormat="1" applyBorder="1" applyProtection="1"/>
    <xf numFmtId="164" fontId="2" fillId="0" borderId="206" xfId="2" applyNumberFormat="1" applyBorder="1" applyProtection="1"/>
    <xf numFmtId="164" fontId="2" fillId="0" borderId="209" xfId="2" applyNumberFormat="1" applyBorder="1" applyProtection="1"/>
    <xf numFmtId="164" fontId="2" fillId="0" borderId="210" xfId="2" applyNumberFormat="1" applyBorder="1" applyProtection="1"/>
    <xf numFmtId="164" fontId="2" fillId="0" borderId="213" xfId="2" applyNumberFormat="1" applyBorder="1" applyProtection="1"/>
    <xf numFmtId="164" fontId="2" fillId="0" borderId="214" xfId="2" applyNumberFormat="1" applyBorder="1" applyProtection="1"/>
    <xf numFmtId="164" fontId="2" fillId="0" borderId="217" xfId="2" applyNumberFormat="1" applyBorder="1" applyProtection="1"/>
    <xf numFmtId="164" fontId="2" fillId="0" borderId="218" xfId="2" applyNumberFormat="1" applyBorder="1" applyProtection="1"/>
    <xf numFmtId="164" fontId="2" fillId="0" borderId="221" xfId="2" applyNumberFormat="1" applyBorder="1" applyProtection="1"/>
    <xf numFmtId="164" fontId="2" fillId="0" borderId="222" xfId="2" applyNumberFormat="1" applyBorder="1" applyProtection="1"/>
    <xf numFmtId="164" fontId="2" fillId="0" borderId="225" xfId="2" applyNumberFormat="1" applyBorder="1" applyProtection="1"/>
    <xf numFmtId="164" fontId="2" fillId="0" borderId="226" xfId="2" applyNumberFormat="1" applyBorder="1" applyProtection="1"/>
    <xf numFmtId="164" fontId="2" fillId="0" borderId="229" xfId="2" applyNumberFormat="1" applyBorder="1" applyProtection="1"/>
    <xf numFmtId="164" fontId="2" fillId="0" borderId="230" xfId="2" applyNumberFormat="1" applyBorder="1" applyProtection="1"/>
    <xf numFmtId="164" fontId="2" fillId="0" borderId="233" xfId="2" applyNumberFormat="1" applyBorder="1" applyProtection="1"/>
    <xf numFmtId="164" fontId="2" fillId="0" borderId="234" xfId="2" applyNumberFormat="1" applyBorder="1" applyProtection="1"/>
    <xf numFmtId="164" fontId="2" fillId="0" borderId="237" xfId="2" applyNumberFormat="1" applyBorder="1" applyProtection="1"/>
    <xf numFmtId="164" fontId="2" fillId="0" borderId="238" xfId="2" applyNumberFormat="1" applyBorder="1" applyProtection="1"/>
    <xf numFmtId="164" fontId="2" fillId="0" borderId="241" xfId="2" applyNumberFormat="1" applyBorder="1" applyProtection="1"/>
    <xf numFmtId="164" fontId="2" fillId="0" borderId="242" xfId="2" applyNumberFormat="1" applyBorder="1" applyProtection="1"/>
    <xf numFmtId="164" fontId="2" fillId="0" borderId="30" xfId="2" applyNumberFormat="1" applyBorder="1" applyAlignment="1" applyProtection="1">
      <alignment horizontal="right"/>
    </xf>
    <xf numFmtId="164" fontId="2" fillId="0" borderId="34" xfId="2" applyNumberFormat="1" applyBorder="1" applyAlignment="1" applyProtection="1">
      <alignment horizontal="right"/>
    </xf>
    <xf numFmtId="164" fontId="2" fillId="0" borderId="118" xfId="2" applyNumberFormat="1" applyBorder="1" applyAlignment="1" applyProtection="1">
      <alignment horizontal="right"/>
    </xf>
    <xf numFmtId="164" fontId="2" fillId="0" borderId="122" xfId="2" applyNumberFormat="1" applyBorder="1" applyAlignment="1" applyProtection="1">
      <alignment horizontal="right"/>
    </xf>
    <xf numFmtId="164" fontId="2" fillId="0" borderId="148" xfId="2" applyNumberFormat="1" applyBorder="1" applyAlignment="1" applyProtection="1">
      <alignment horizontal="right"/>
    </xf>
    <xf numFmtId="164" fontId="2" fillId="0" borderId="152" xfId="2" applyNumberFormat="1" applyBorder="1" applyAlignment="1" applyProtection="1">
      <alignment horizontal="right"/>
    </xf>
    <xf numFmtId="0" fontId="2" fillId="0" borderId="0" xfId="6" applyProtection="1">
      <protection locked="0"/>
    </xf>
    <xf numFmtId="0" fontId="2" fillId="0" borderId="240" xfId="6" applyBorder="1" applyAlignment="1" applyProtection="1">
      <alignment horizontal="left" vertical="center" wrapText="1"/>
      <protection locked="0"/>
    </xf>
    <xf numFmtId="164" fontId="2" fillId="2" borderId="19" xfId="6" applyNumberFormat="1" applyFill="1" applyBorder="1" applyAlignment="1" applyProtection="1">
      <alignment horizontal="right"/>
      <protection locked="0"/>
    </xf>
    <xf numFmtId="164" fontId="2" fillId="2" borderId="240" xfId="6" applyNumberFormat="1" applyFill="1" applyBorder="1" applyAlignment="1" applyProtection="1">
      <alignment horizontal="right"/>
      <protection locked="0"/>
    </xf>
    <xf numFmtId="0" fontId="15" fillId="3" borderId="0" xfId="6" applyFont="1" applyFill="1" applyProtection="1">
      <protection locked="0"/>
    </xf>
    <xf numFmtId="0" fontId="8" fillId="6" borderId="249" xfId="4" applyFont="1" applyFill="1" applyBorder="1" applyAlignment="1" applyProtection="1">
      <alignment horizontal="center" wrapText="1"/>
    </xf>
    <xf numFmtId="3" fontId="2" fillId="0" borderId="243" xfId="6" applyNumberFormat="1" applyBorder="1" applyAlignment="1" applyProtection="1">
      <alignment horizontal="center"/>
    </xf>
    <xf numFmtId="0" fontId="2" fillId="0" borderId="17" xfId="6" applyBorder="1" applyAlignment="1" applyProtection="1">
      <alignment horizontal="center"/>
    </xf>
    <xf numFmtId="0" fontId="2" fillId="0" borderId="240" xfId="6" applyBorder="1" applyAlignment="1" applyProtection="1">
      <alignment horizontal="left" vertical="center" wrapText="1"/>
    </xf>
    <xf numFmtId="0" fontId="2" fillId="0" borderId="240" xfId="6" applyBorder="1" applyAlignment="1" applyProtection="1">
      <alignment horizontal="center"/>
    </xf>
    <xf numFmtId="4" fontId="2" fillId="0" borderId="240" xfId="6" applyNumberFormat="1" applyBorder="1" applyProtection="1"/>
    <xf numFmtId="164" fontId="2" fillId="0" borderId="17" xfId="6" applyNumberFormat="1" applyBorder="1" applyAlignment="1" applyProtection="1">
      <alignment horizontal="right"/>
    </xf>
    <xf numFmtId="164" fontId="2" fillId="0" borderId="250" xfId="6" applyNumberFormat="1" applyBorder="1" applyProtection="1"/>
    <xf numFmtId="0" fontId="2" fillId="0" borderId="251" xfId="6" applyBorder="1" applyProtection="1"/>
    <xf numFmtId="3" fontId="9" fillId="0" borderId="243" xfId="6" applyNumberFormat="1" applyFont="1" applyBorder="1" applyAlignment="1" applyProtection="1">
      <alignment horizontal="center"/>
    </xf>
    <xf numFmtId="0" fontId="2" fillId="0" borderId="19" xfId="6" applyBorder="1" applyAlignment="1" applyProtection="1">
      <alignment horizontal="center"/>
    </xf>
    <xf numFmtId="0" fontId="9" fillId="0" borderId="240" xfId="6" applyFont="1" applyBorder="1" applyAlignment="1" applyProtection="1">
      <alignment horizontal="left" vertical="center" wrapText="1"/>
    </xf>
    <xf numFmtId="4" fontId="2" fillId="0" borderId="258" xfId="6" applyNumberFormat="1" applyBorder="1" applyProtection="1"/>
    <xf numFmtId="164" fontId="2" fillId="0" borderId="259" xfId="6" applyNumberFormat="1" applyBorder="1" applyAlignment="1" applyProtection="1">
      <alignment horizontal="right"/>
    </xf>
    <xf numFmtId="164" fontId="2" fillId="0" borderId="247" xfId="6" applyNumberFormat="1" applyBorder="1" applyProtection="1"/>
    <xf numFmtId="0" fontId="2" fillId="0" borderId="257" xfId="6" applyBorder="1" applyProtection="1"/>
    <xf numFmtId="0" fontId="12" fillId="0" borderId="253" xfId="5" applyFont="1" applyBorder="1" applyAlignment="1" applyProtection="1">
      <alignment vertical="top" wrapText="1"/>
    </xf>
    <xf numFmtId="0" fontId="2" fillId="0" borderId="252" xfId="6" applyBorder="1" applyAlignment="1" applyProtection="1">
      <alignment horizontal="center"/>
    </xf>
    <xf numFmtId="0" fontId="17" fillId="0" borderId="253" xfId="6" applyFont="1" applyBorder="1" applyAlignment="1" applyProtection="1">
      <alignment horizontal="center" wrapText="1"/>
    </xf>
    <xf numFmtId="4" fontId="11" fillId="0" borderId="19" xfId="6" applyNumberFormat="1" applyFont="1" applyBorder="1" applyProtection="1"/>
    <xf numFmtId="4" fontId="11" fillId="0" borderId="240" xfId="6" applyNumberFormat="1" applyFont="1" applyBorder="1" applyProtection="1"/>
    <xf numFmtId="165" fontId="2" fillId="0" borderId="243" xfId="2" applyNumberFormat="1" applyBorder="1" applyAlignment="1" applyProtection="1">
      <alignment horizontal="center"/>
    </xf>
    <xf numFmtId="0" fontId="2" fillId="0" borderId="0" xfId="6" applyProtection="1"/>
    <xf numFmtId="0" fontId="11" fillId="0" borderId="0" xfId="6" applyFont="1" applyProtection="1"/>
    <xf numFmtId="0" fontId="17" fillId="0" borderId="240" xfId="6" applyFont="1" applyBorder="1" applyAlignment="1" applyProtection="1">
      <alignment horizontal="left" vertical="center" wrapText="1"/>
    </xf>
    <xf numFmtId="0" fontId="2" fillId="0" borderId="240" xfId="9" applyBorder="1" applyAlignment="1" applyProtection="1">
      <alignment horizontal="left" vertical="center" wrapText="1"/>
    </xf>
    <xf numFmtId="49" fontId="2" fillId="0" borderId="243" xfId="6" applyNumberFormat="1" applyBorder="1" applyAlignment="1" applyProtection="1">
      <alignment horizontal="center"/>
    </xf>
    <xf numFmtId="0" fontId="15" fillId="7" borderId="246" xfId="6" applyFont="1" applyFill="1" applyBorder="1" applyAlignment="1" applyProtection="1">
      <alignment horizontal="left"/>
    </xf>
    <xf numFmtId="0" fontId="15" fillId="7" borderId="246" xfId="6" applyFont="1" applyFill="1" applyBorder="1" applyAlignment="1" applyProtection="1">
      <alignment horizontal="right"/>
    </xf>
    <xf numFmtId="0" fontId="16" fillId="7" borderId="246" xfId="6" applyFont="1" applyFill="1" applyBorder="1" applyAlignment="1" applyProtection="1">
      <alignment horizontal="right"/>
    </xf>
    <xf numFmtId="164" fontId="2" fillId="0" borderId="240" xfId="6" applyNumberFormat="1" applyBorder="1" applyAlignment="1" applyProtection="1">
      <alignment horizontal="right"/>
    </xf>
    <xf numFmtId="164" fontId="2" fillId="0" borderId="256" xfId="6" applyNumberFormat="1" applyBorder="1" applyProtection="1"/>
    <xf numFmtId="0" fontId="2" fillId="0" borderId="255" xfId="6" applyBorder="1" applyProtection="1"/>
    <xf numFmtId="4" fontId="16" fillId="7" borderId="246" xfId="6" applyNumberFormat="1" applyFont="1" applyFill="1" applyBorder="1" applyAlignment="1" applyProtection="1">
      <alignment horizontal="right"/>
    </xf>
    <xf numFmtId="164" fontId="2" fillId="0" borderId="260" xfId="6" applyNumberFormat="1" applyBorder="1" applyProtection="1"/>
    <xf numFmtId="164" fontId="2" fillId="0" borderId="254" xfId="6" applyNumberFormat="1" applyBorder="1" applyProtection="1"/>
    <xf numFmtId="0" fontId="19" fillId="5" borderId="261" xfId="10" applyFont="1" applyFill="1" applyBorder="1" applyAlignment="1" applyProtection="1">
      <alignment vertical="center"/>
    </xf>
    <xf numFmtId="0" fontId="12" fillId="5" borderId="262" xfId="10" applyFont="1" applyFill="1" applyBorder="1" applyAlignment="1" applyProtection="1">
      <alignment vertical="center"/>
    </xf>
    <xf numFmtId="0" fontId="12" fillId="5" borderId="263" xfId="10" applyFont="1" applyFill="1" applyBorder="1" applyAlignment="1" applyProtection="1">
      <alignment vertical="center"/>
    </xf>
    <xf numFmtId="0" fontId="0" fillId="0" borderId="0" xfId="0" applyProtection="1"/>
    <xf numFmtId="0" fontId="18" fillId="8" borderId="264" xfId="0" applyFont="1" applyFill="1" applyBorder="1" applyAlignment="1" applyProtection="1">
      <alignment vertical="center"/>
    </xf>
    <xf numFmtId="0" fontId="12" fillId="8" borderId="248" xfId="0" applyFont="1" applyFill="1" applyBorder="1" applyAlignment="1" applyProtection="1">
      <alignment vertical="center"/>
    </xf>
    <xf numFmtId="166" fontId="9" fillId="8" borderId="265" xfId="1" applyNumberFormat="1" applyFont="1" applyFill="1" applyBorder="1" applyAlignment="1" applyProtection="1">
      <alignment vertical="center"/>
    </xf>
    <xf numFmtId="0" fontId="18" fillId="8" borderId="266" xfId="0" applyFont="1" applyFill="1" applyBorder="1" applyAlignment="1" applyProtection="1">
      <alignment vertical="center"/>
    </xf>
    <xf numFmtId="0" fontId="12" fillId="8" borderId="0" xfId="0" applyFont="1" applyFill="1" applyAlignment="1" applyProtection="1">
      <alignment vertical="center"/>
    </xf>
    <xf numFmtId="166" fontId="9" fillId="8" borderId="267" xfId="1" applyNumberFormat="1" applyFont="1" applyFill="1" applyBorder="1" applyAlignment="1" applyProtection="1">
      <alignment vertical="center"/>
    </xf>
    <xf numFmtId="0" fontId="20" fillId="9" borderId="268" xfId="10" applyFont="1" applyFill="1" applyBorder="1" applyAlignment="1" applyProtection="1">
      <alignment vertical="center"/>
    </xf>
    <xf numFmtId="0" fontId="21" fillId="9" borderId="269" xfId="10" applyFont="1" applyFill="1" applyBorder="1" applyAlignment="1" applyProtection="1">
      <alignment vertical="center"/>
    </xf>
    <xf numFmtId="166" fontId="20" fillId="9" borderId="270" xfId="1" applyNumberFormat="1" applyFont="1" applyFill="1" applyBorder="1" applyAlignment="1" applyProtection="1">
      <alignment vertical="center"/>
    </xf>
  </cellXfs>
  <cellStyles count="11">
    <cellStyle name="Měna" xfId="1" builtinId="4"/>
    <cellStyle name="Normální" xfId="0" builtinId="0"/>
    <cellStyle name="Normální 13" xfId="2" xr:uid="{C1B94820-E066-4D9C-B7B8-8D0AC59FED40}"/>
    <cellStyle name="Normální 14" xfId="7" xr:uid="{C3A3F62F-FB4C-4DBD-9357-50E7FCB7B17C}"/>
    <cellStyle name="normální 2 2" xfId="8" xr:uid="{5958AE24-3493-4A0B-B28D-17BDA0E6E6E7}"/>
    <cellStyle name="normální 2 4" xfId="6" xr:uid="{0B3888BC-2F7F-4AB3-84C1-DDC74D8C10CB}"/>
    <cellStyle name="Normální 256" xfId="3" xr:uid="{B0FA72AB-C17B-4B42-8B57-46C3C2D8D3B8}"/>
    <cellStyle name="Normální 3" xfId="9" xr:uid="{B3BEC3AC-D35D-4452-B99E-DAD947951B6D}"/>
    <cellStyle name="Normální 4" xfId="4" xr:uid="{8AF39996-9395-4D02-AF34-D9A2268CC234}"/>
    <cellStyle name="Normální 5" xfId="10" xr:uid="{9282DA02-034C-4881-A0EA-A9C988DDAF01}"/>
    <cellStyle name="normální_EZS_4566_01" xfId="5" xr:uid="{1C07BA6B-B317-426D-8A52-951E174AD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covsky\AppData\Local\Temp\Rar$DIa0.785\4.etapa_H12_Fas&#225;dy%20&#268;VUT_SP_s_VV_140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la\c\My%20Documents\jola\OFERENCI\14%20Ilbau\10.12.99%20Ilbau.%20Summary%20bill%20of%20quantiti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\K09_01\AKCE\DAT_CENTRUM_SEZNAM\NAB_SML\DAT_CENTRUM_SEZNAM_121112_ALTRON\2.kolo_SCS\Slabo_121112_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sys365-my.sharepoint.com/DOK/K09_01/AKCE/DAT_CENTRUM_SEZNAM/NAB_SML/DAT_CENTRUM_SEZNAM_121112_ALTRON/2.kolo_SCS/Slabo_121112_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\as\Projekty\Specifikace%202008\WINDOWS\TEMP\&#269;.%2041%20Zelen&#253;%20ostrov%20roz.%20rozpo&#269;tu%20na%20DC%20(bez%20list.%20v&#253;stupu)\Rozpo&#269;et%20stavby%20dle%20DC\sa_SO51_4_vv_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lara\VZT_Tabulka%20m&#237;stnost&#237;_0909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26\jola\WINDOWS\TEMP\Oferta%20-%20za&#322;.%2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_Akce/3130_Jedli&#269;k&#367;v%20&#250;stav/V&#253;stupy_2/RO_Dostavba%20Jedli&#269;kova%20&#250;stavu%20a%20&#353;kol%20-%20II.etap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sys365-my.sharepoint.com/Archiv-zak&#225;zky/2005/OS+OSZ%20N&#225;chod/Prov&#225;d&#283;c&#237;%20projekt%202005/Cenovky%20od%20dodavatel&#367;/Reha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la\c\My%20Documents\jola\OFERENCI\11%20Exbud\13.12.99.%20Exbud.%20List%20of%20unit%20rates.%20nr%209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sys365-my.sharepoint.com/Users/Pacovsky/AppData/Local/Temp/Rar$DIa0.785/4.etapa_H12_Fas&#225;dy%20&#268;VUT_SP_s_VV_1400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At%20home\050403\01%20Pl&#225;n\Prov&#225;d&#283;c&#237;%20pl&#225;n%202005\NS%20_PC%20rozpocet_VEGA_2005%20VI.verze-F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int\dat\data\At%20home\050403\01%20Pl&#225;n\Prov&#225;d&#283;c&#237;%20pl&#225;n%202005\NS%20_PC%20rozpocet_VEGA_2005%20VI.verze-F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\as\Projekty\Specifikace%202008\WINDOWS\TEMP\&#269;.%2041%20Zelen&#253;%20ostrov%20roz.%20rozpo&#269;tu%20na%20DC%20(bez%20list.%20v&#253;stupu)\Rozpo&#269;et%20stavby%20dle%20DC\sa_SO51_4_vv_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sys365-my.sharepoint.com/_Akce/3130_Jedli&#269;k&#367;v%20&#250;stav/V&#253;stupy_2/RO_Dostavba%20Jedli&#269;kova%20&#250;stavu%20a%20&#353;kol%20-%20II.eta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Akce\3130_Jedli&#269;k&#367;v%20&#250;stav\V&#253;stupy_2\RO_Dostavba%20Jedli&#269;kova%20&#250;stavu%20a%20&#353;kol%20-%20II.etap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int.colsys.cz\dat\DOK\K03_01\NABIDKY_D5\OC_IGY2_C_BUDEJ_150246_M3\PODKLADY\PODKL_150246_160510\IGY1%20-%20rozpo&#269;et%20NK_pl&#225;n%20v&#253;b&#283;r&#367;-P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Všeobecné náklady"/>
      <sheetName val="Rozpočet"/>
      <sheetName val="Hromosvod"/>
      <sheetName val="Všeobecné_náklady"/>
      <sheetName val="Všeobecné_náklady1"/>
      <sheetName val="Všeobecné_náklady2"/>
      <sheetName val="Všeobecné_náklady3"/>
    </sheetNames>
    <sheetDataSet>
      <sheetData sheetId="0" refreshError="1"/>
      <sheetData sheetId="1" refreshError="1"/>
      <sheetData sheetId="2">
        <row r="8">
          <cell r="O8">
            <v>21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_6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tatní - Shrnutí"/>
      <sheetName val="Celkem"/>
      <sheetName val="Titulni list (3)"/>
      <sheetName val="TS ACS 1.E"/>
      <sheetName val="Systém ACS 1.E"/>
      <sheetName val="TS CCTV 1.E"/>
      <sheetName val="Systém CCTV 1.E Sams"/>
      <sheetName val="TS CCTV 3.E"/>
      <sheetName val="Systém CCTV 3.E Sams "/>
      <sheetName val="TS EZS"/>
      <sheetName val="Systém EZS"/>
      <sheetName val="TD PERIMETR"/>
      <sheetName val="Systém Perimetr"/>
      <sheetName val="TS DT"/>
      <sheetName val="DT E.1"/>
      <sheetName val="Nabídka koukaam"/>
      <sheetName val="TS ACS 3.E"/>
      <sheetName val="Systém ACS 3.E"/>
      <sheetName val="Systém CCTV 1.E SONY"/>
      <sheetName val="VV acs pom"/>
      <sheetName val="ceny CND5"/>
      <sheetName val="Konfigurátor"/>
      <sheetName val="nab Perim OLYMPO"/>
      <sheetName val="Titulni list (2)"/>
      <sheetName val="Výkaz výměr (2)"/>
      <sheetName val="Systém nové p+r Stand."/>
      <sheetName val="Systém nové p+r XXL 830"/>
      <sheetName val="List3"/>
      <sheetName val="náhoda"/>
      <sheetName val="Systém nové p+r Stand. s CND"/>
      <sheetName val="Titulni list"/>
      <sheetName val="Výkaz výměr"/>
      <sheetName val="Ostatní_-_Shrnutí"/>
      <sheetName val="Titulni_list_(3)"/>
      <sheetName val="TS_ACS_1_E"/>
      <sheetName val="Systém_ACS_1_E"/>
      <sheetName val="TS_CCTV_1_E"/>
      <sheetName val="Systém_CCTV_1_E_Sams"/>
      <sheetName val="TS_CCTV_3_E"/>
      <sheetName val="Systém_CCTV_3_E_Sams_"/>
      <sheetName val="TS_EZS"/>
      <sheetName val="Systém_EZS"/>
      <sheetName val="TD_PERIMETR"/>
      <sheetName val="Systém_Perimetr"/>
      <sheetName val="TS_DT"/>
      <sheetName val="DT_E_1"/>
      <sheetName val="Nabídka_koukaam"/>
      <sheetName val="TS_ACS_3_E"/>
      <sheetName val="Systém_ACS_3_E"/>
      <sheetName val="Systém_CCTV_1_E_SONY"/>
      <sheetName val="VV_acs_pom"/>
      <sheetName val="ceny_CND5"/>
      <sheetName val="nab_Perim_OLYMPO"/>
      <sheetName val="Titulni_list_(2)"/>
      <sheetName val="Výkaz_výměr_(2)"/>
      <sheetName val="Systém_nové_p+r_Stand_"/>
      <sheetName val="Systém_nové_p+r_XXL_830"/>
      <sheetName val="Systém_nové_p+r_Stand__s_CND"/>
      <sheetName val="Titulni_list"/>
      <sheetName val="Výkaz_výměr"/>
    </sheetNames>
    <sheetDataSet>
      <sheetData sheetId="0">
        <row r="1">
          <cell r="J1" t="str">
            <v>ANO</v>
          </cell>
        </row>
      </sheetData>
      <sheetData sheetId="1">
        <row r="1">
          <cell r="J1" t="str">
            <v>ANO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J1" t="str">
            <v>ANO</v>
          </cell>
          <cell r="K1" t="str">
            <v>1xRS485</v>
          </cell>
        </row>
        <row r="2">
          <cell r="J2" t="str">
            <v>NE</v>
          </cell>
          <cell r="K2" t="str">
            <v>2xRS485</v>
          </cell>
        </row>
        <row r="4">
          <cell r="K4" t="str">
            <v>RS485+RS232</v>
          </cell>
        </row>
        <row r="5">
          <cell r="K5" t="str">
            <v>RS232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statní - Shrnutí"/>
      <sheetName val="Celkem"/>
      <sheetName val="Titulni list (3)"/>
      <sheetName val="TS ACS 1.E"/>
      <sheetName val="Systém ACS 1.E"/>
      <sheetName val="TS CCTV 1.E"/>
      <sheetName val="Systém CCTV 1.E Sams"/>
      <sheetName val="TS CCTV 3.E"/>
      <sheetName val="Systém CCTV 3.E Sams "/>
      <sheetName val="TS EZS"/>
      <sheetName val="Systém EZS"/>
      <sheetName val="TD PERIMETR"/>
      <sheetName val="Systém Perimetr"/>
      <sheetName val="TS DT"/>
      <sheetName val="DT E.1"/>
      <sheetName val="Nabídka koukaam"/>
      <sheetName val="TS ACS 3.E"/>
      <sheetName val="Systém ACS 3.E"/>
      <sheetName val="Systém CCTV 1.E SONY"/>
      <sheetName val="VV acs pom"/>
      <sheetName val="ceny CND5"/>
      <sheetName val="Konfigurátor"/>
      <sheetName val="nab Perim OLYMPO"/>
      <sheetName val="Titulni list (2)"/>
      <sheetName val="Výkaz výměr (2)"/>
      <sheetName val="Systém nové p+r Stand."/>
      <sheetName val="Systém nové p+r XXL 830"/>
      <sheetName val="List3"/>
      <sheetName val="náhoda"/>
      <sheetName val="Systém nové p+r Stand. s CND"/>
      <sheetName val="Titulni list"/>
      <sheetName val="Výkaz výměr"/>
      <sheetName val="Ostatní_-_Shrnutí"/>
      <sheetName val="Titulni_list_(3)"/>
      <sheetName val="TS_ACS_1_E"/>
      <sheetName val="Systém_ACS_1_E"/>
      <sheetName val="TS_CCTV_1_E"/>
      <sheetName val="Systém_CCTV_1_E_Sams"/>
      <sheetName val="TS_CCTV_3_E"/>
      <sheetName val="Systém_CCTV_3_E_Sams_"/>
      <sheetName val="TS_EZS"/>
      <sheetName val="Systém_EZS"/>
      <sheetName val="TD_PERIMETR"/>
      <sheetName val="Systém_Perimetr"/>
      <sheetName val="TS_DT"/>
      <sheetName val="DT_E_1"/>
      <sheetName val="Nabídka_koukaam"/>
      <sheetName val="TS_ACS_3_E"/>
      <sheetName val="Systém_ACS_3_E"/>
      <sheetName val="Systém_CCTV_1_E_SONY"/>
      <sheetName val="VV_acs_pom"/>
      <sheetName val="ceny_CND5"/>
      <sheetName val="nab_Perim_OLYMPO"/>
      <sheetName val="Titulni_list_(2)"/>
      <sheetName val="Výkaz_výměr_(2)"/>
      <sheetName val="Systém_nové_p+r_Stand_"/>
      <sheetName val="Systém_nové_p+r_XXL_830"/>
      <sheetName val="Systém_nové_p+r_Stand__s_CND"/>
      <sheetName val="Titulni_list"/>
      <sheetName val="Výkaz_výměr"/>
    </sheetNames>
    <sheetDataSet>
      <sheetData sheetId="0">
        <row r="1">
          <cell r="J1" t="str">
            <v>ANO</v>
          </cell>
        </row>
      </sheetData>
      <sheetData sheetId="1">
        <row r="1">
          <cell r="J1" t="str">
            <v>ANO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J1" t="str">
            <v>ANO</v>
          </cell>
          <cell r="K1" t="str">
            <v>1xRS485</v>
          </cell>
        </row>
        <row r="2">
          <cell r="J2" t="str">
            <v>NE</v>
          </cell>
          <cell r="K2" t="str">
            <v>2xRS485</v>
          </cell>
        </row>
        <row r="4">
          <cell r="K4" t="str">
            <v>RS485+RS232</v>
          </cell>
        </row>
        <row r="5">
          <cell r="K5" t="str">
            <v>RS232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_4 Výkaz výměr"/>
      <sheetName val="SO 51.4 Výkaz výměr"/>
      <sheetName val="SO_51_4_Výkaz_výměr"/>
      <sheetName val="SO_51_4_Výkaz_výměr1"/>
      <sheetName val="Oceněný VV 11 2018"/>
      <sheetName val="Systém slabo"/>
      <sheetName val="VRN Slabo 11-2017"/>
      <sheetName val="Oceněný VV 11 2018 (2)"/>
      <sheetName val="Systém nové p+r Stand."/>
      <sheetName val="Personál-mzdy"/>
      <sheetName val="SO_51_4_Výkaz_výměr2"/>
      <sheetName val="SO_51_4_Výkaz_výměr3"/>
      <sheetName val="SO_51_4_Výkaz_výměr4"/>
      <sheetName val="Oceněný_VV_11_2018"/>
      <sheetName val="Systém_slabo"/>
      <sheetName val="VRN_Slabo_11-2017"/>
      <sheetName val="Oceněný_VV_11_2018_(2)"/>
      <sheetName val="Systém_nové_p+r_Stand_"/>
      <sheetName val="SO_51_4_Výkaz_výměr5"/>
      <sheetName val="SO_51_4_Výkaz_výměr6"/>
      <sheetName val="Oceněný_VV_11_20181"/>
      <sheetName val="Systém_slabo1"/>
      <sheetName val="VRN_Slabo_11-20171"/>
      <sheetName val="Oceněný_VV_11_2018_(2)1"/>
      <sheetName val="Systém_nové_p+r_Stand_1"/>
      <sheetName val="SO_51_4_Výkaz_výměr10"/>
      <sheetName val="SO_51_4_Výkaz_výměr11"/>
      <sheetName val="SO_51_4_Výkaz_výměr7"/>
      <sheetName val="SO_51_4_Výkaz_výměr8"/>
      <sheetName val="SO_51_4_Výkaz_výměr9"/>
      <sheetName val="SO_51_4_Výkaz_výměr12"/>
      <sheetName val="SO_51_4_Výkaz_výměr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ka místností"/>
      <sheetName val="Tabulka místností - vzor"/>
      <sheetName val="Vzor - starý"/>
      <sheetName val="Pomůcky"/>
      <sheetName val="App_6"/>
      <sheetName val="Tabulka_místností"/>
      <sheetName val="Tabulka_místností_-_vzor"/>
      <sheetName val="Vzor_-_starý"/>
      <sheetName val="Tabulka_místností1"/>
      <sheetName val="Tabulka_místností_-_vzor1"/>
      <sheetName val="Vzor_-_starý1"/>
      <sheetName val="Tabulka_místností2"/>
      <sheetName val="Tabulka_místností_-_vzor2"/>
      <sheetName val="Vzor_-_starý2"/>
      <sheetName val="Tabulka_místností3"/>
      <sheetName val="Tabulka_místností_-_vzor3"/>
      <sheetName val="Vzor_-_starý3"/>
    </sheetNames>
    <sheetDataSet>
      <sheetData sheetId="0">
        <row r="6">
          <cell r="C6">
            <v>0</v>
          </cell>
        </row>
      </sheetData>
      <sheetData sheetId="1" refreshError="1"/>
      <sheetData sheetId="2" refreshError="1"/>
      <sheetData sheetId="3">
        <row r="6">
          <cell r="C6">
            <v>0</v>
          </cell>
          <cell r="E6" t="str">
            <v>-</v>
          </cell>
        </row>
        <row r="7">
          <cell r="C7">
            <v>30</v>
          </cell>
          <cell r="E7">
            <v>1</v>
          </cell>
        </row>
        <row r="8">
          <cell r="C8">
            <v>50</v>
          </cell>
          <cell r="E8">
            <v>2</v>
          </cell>
        </row>
        <row r="9">
          <cell r="C9">
            <v>60</v>
          </cell>
          <cell r="E9">
            <v>3</v>
          </cell>
        </row>
        <row r="10">
          <cell r="C10">
            <v>70</v>
          </cell>
          <cell r="E10">
            <v>10</v>
          </cell>
        </row>
        <row r="11">
          <cell r="C11">
            <v>80</v>
          </cell>
          <cell r="E11">
            <v>15</v>
          </cell>
        </row>
        <row r="12">
          <cell r="C12">
            <v>90</v>
          </cell>
        </row>
        <row r="13">
          <cell r="C13">
            <v>100</v>
          </cell>
        </row>
        <row r="14">
          <cell r="C14">
            <v>100</v>
          </cell>
        </row>
        <row r="15">
          <cell r="C15">
            <v>110</v>
          </cell>
        </row>
        <row r="16">
          <cell r="C16">
            <v>150</v>
          </cell>
        </row>
        <row r="17">
          <cell r="C17">
            <v>160</v>
          </cell>
        </row>
      </sheetData>
      <sheetData sheetId="4" refreshError="1"/>
      <sheetData sheetId="5"/>
      <sheetData sheetId="6"/>
      <sheetData sheetId="7" refreshError="1"/>
      <sheetData sheetId="8">
        <row r="6">
          <cell r="C6">
            <v>0</v>
          </cell>
        </row>
      </sheetData>
      <sheetData sheetId="9"/>
      <sheetData sheetId="10"/>
      <sheetData sheetId="11">
        <row r="6">
          <cell r="C6">
            <v>0</v>
          </cell>
        </row>
      </sheetData>
      <sheetData sheetId="12"/>
      <sheetData sheetId="13"/>
      <sheetData sheetId="14">
        <row r="6">
          <cell r="C6">
            <v>0</v>
          </cell>
        </row>
      </sheetData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. elektr.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  <sheetName val="SO 51.4 Výkaz výměr"/>
      <sheetName val="App_6"/>
      <sheetName val="Rekapitulace_2"/>
      <sheetName val="Statická_část2"/>
      <sheetName val="stavebni_C-D2"/>
      <sheetName val="Stavební_F2"/>
      <sheetName val="venkovní_rampa2"/>
      <sheetName val="pěší_komunikace2"/>
      <sheetName val="Rekapitulace_1"/>
      <sheetName val="Statická_část1"/>
      <sheetName val="stavebni_C-D1"/>
      <sheetName val="Stavební_F1"/>
      <sheetName val="venkovní_rampa1"/>
      <sheetName val="pěší_komunikace1"/>
      <sheetName val="Rekapitulace_3"/>
      <sheetName val="Statická_část3"/>
      <sheetName val="stavebni_C-D3"/>
      <sheetName val="Stavební_F3"/>
      <sheetName val="venkovní_rampa3"/>
      <sheetName val="pěší_komunikace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C44" t="str">
            <v>EGT347F101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počet netto cen"/>
      <sheetName val="Nabídka"/>
      <sheetName val="Nabídka (2)"/>
    </sheetNames>
    <sheetDataSet>
      <sheetData sheetId="0">
        <row r="8">
          <cell r="B8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</sheetData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  <sheetName val="OS7700-LVb"/>
      <sheetName val="Roboty_sanitarne2"/>
      <sheetName val="Roboty_budowlane2"/>
      <sheetName val="Roboty_elektryczne2"/>
      <sheetName val="Roboty_sanitarne3"/>
      <sheetName val="Roboty_budowlane3"/>
      <sheetName val="Roboty_elektryczne3"/>
      <sheetName val="Roboty_sanitarne4"/>
      <sheetName val="Roboty_budowlane4"/>
      <sheetName val="Roboty_elektryczne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Všeobecné náklady"/>
      <sheetName val="Rozpočet"/>
      <sheetName val="Hromosvod"/>
      <sheetName val="Všeobecné_náklady"/>
    </sheetNames>
    <sheetDataSet>
      <sheetData sheetId="0" refreshError="1"/>
      <sheetData sheetId="1" refreshError="1"/>
      <sheetData sheetId="2">
        <row r="8">
          <cell r="O8">
            <v>21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Plán NS a PC"/>
      <sheetName val="aplikace do vysledovky"/>
      <sheetName val="řádky vysledovky"/>
      <sheetName val="Projekty-Vaněček"/>
      <sheetName val="Projekty-Borovka"/>
      <sheetName val="Projekty-Ulman"/>
      <sheetName val="Projekty-Novotný"/>
      <sheetName val="Projekty-Otradovec"/>
      <sheetName val="Projekty-Hudec"/>
      <sheetName val="Projekty-Šebelka"/>
      <sheetName val="Projekty-Ramba"/>
      <sheetName val="Projekty-Vohlídal"/>
      <sheetName val="Projekty-Těšínský"/>
      <sheetName val="Projekty-Tetour"/>
      <sheetName val="Projekty-Fořt"/>
      <sheetName val="Projekty-Vlček"/>
      <sheetName val="Projekty-Král"/>
      <sheetName val="Projekty-Valenta"/>
      <sheetName val="Projekty-Houser"/>
      <sheetName val="Projekty-Volštát"/>
      <sheetName val="Projekty-Petržilka"/>
      <sheetName val="Projekty-Suchánek"/>
      <sheetName val="Personál-mzdy"/>
      <sheetName val="Vozidla"/>
      <sheetName val="Personál_mzdy"/>
      <sheetName val="Plán_NS_a_PC"/>
      <sheetName val="aplikace_do_vysledovky"/>
      <sheetName val="řádky_vysledo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ál-mzd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_1A_Výkaz_výměr24"/>
      <sheetName val="SO_11"/>
      <sheetName val="SO_11_1A_Výkaz_výměr25"/>
      <sheetName val="SO_11_1B_Výkaz_výměr12"/>
      <sheetName val="SO_11_1ST_Výkaz_výměr12"/>
      <sheetName val="SO_11_1B_Kniha_specifikací12"/>
      <sheetName val="SO_11_1ST_Kniha_specifikací12"/>
      <sheetName val="SO_11_1A_Výkaz_výměr26"/>
      <sheetName val="SO_1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  <sheetName val="SO 51.4 Výkaz výměr"/>
      <sheetName val="so 11.1a výkaz výměr"/>
      <sheetName val="so 11_1a výkaz výměr"/>
      <sheetName val="afcon_elektro"/>
      <sheetName val="Krycí list"/>
      <sheetName val="Rekapitulace_1"/>
      <sheetName val="Statická_část1"/>
      <sheetName val="stavebni_C-D1"/>
      <sheetName val="Stavební_F1"/>
      <sheetName val="venkovní_rampa1"/>
      <sheetName val="pěší_komunikace1"/>
      <sheetName val="SO_51_4_Výkaz_výměr"/>
      <sheetName val="Rekapitulace_2"/>
      <sheetName val="Statická_část2"/>
      <sheetName val="stavebni_C-D2"/>
      <sheetName val="Stavební_F2"/>
      <sheetName val="venkovní_rampa2"/>
      <sheetName val="pěší_komunikace2"/>
      <sheetName val="SO_51_4_Výkaz_výměr1"/>
      <sheetName val="Rekapitulace_3"/>
      <sheetName val="Statická_část3"/>
      <sheetName val="stavebni_C-D3"/>
      <sheetName val="Stavební_F3"/>
      <sheetName val="venkovní_rampa3"/>
      <sheetName val="pěší_komunikace3"/>
      <sheetName val="SO_51_4_Výkaz_výměr2"/>
      <sheetName val="Rekapitulace"/>
      <sheetName val="IO 0X"/>
      <sheetName val="1ps 6"/>
      <sheetName val="so 01c_as"/>
      <sheetName val="hydrotechnické výpočt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C44" t="str">
            <v>EGT347F101</v>
          </cell>
        </row>
      </sheetData>
      <sheetData sheetId="13">
        <row r="44">
          <cell r="C44" t="str">
            <v>EGT347F101</v>
          </cell>
        </row>
      </sheetData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List1"/>
      <sheetName val="List2"/>
      <sheetName val="List3"/>
      <sheetName val="Rekapitulace_"/>
      <sheetName val="Statická_část"/>
      <sheetName val="stavebni_C-D"/>
      <sheetName val="Stavební_F"/>
      <sheetName val="venkovní_rampa"/>
      <sheetName val="pěší_komunikace"/>
      <sheetName val="SO 51.4 Výkaz výměr"/>
      <sheetName val="Rekapitulace_1"/>
      <sheetName val="Statická_část1"/>
      <sheetName val="stavebni_C-D1"/>
      <sheetName val="Stavební_F1"/>
      <sheetName val="venkovní_rampa1"/>
      <sheetName val="pěší_komunikace1"/>
      <sheetName val="SO_51_4_Výkaz_výměr"/>
      <sheetName val="Rekapitulace_2"/>
      <sheetName val="Statická_část2"/>
      <sheetName val="stavebni_C-D2"/>
      <sheetName val="Stavební_F2"/>
      <sheetName val="venkovní_rampa2"/>
      <sheetName val="pěší_komunikace2"/>
      <sheetName val="SO_51_4_Výkaz_výměr1"/>
      <sheetName val="Rekapitulace_3"/>
      <sheetName val="Statická_část3"/>
      <sheetName val="stavebni_C-D3"/>
      <sheetName val="Stavební_F3"/>
      <sheetName val="venkovní_rampa3"/>
      <sheetName val="pěší_komunikace3"/>
      <sheetName val="SO_51_4_Výkaz_výměr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C44" t="str">
            <v>EGT347F101</v>
          </cell>
        </row>
      </sheetData>
      <sheetData sheetId="13">
        <row r="44">
          <cell r="C44" t="str">
            <v>EGT347F101</v>
          </cell>
        </row>
      </sheetData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"/>
      <sheetName val="Sazby"/>
      <sheetName val="konf"/>
      <sheetName val="Subdodávk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9174-B468-4035-A6A0-E8FF4AF37EAA}">
  <dimension ref="A1:E4"/>
  <sheetViews>
    <sheetView tabSelected="1" view="pageBreakPreview" zoomScaleNormal="100" zoomScaleSheetLayoutView="100" workbookViewId="0">
      <selection sqref="A1:XFD1048576"/>
    </sheetView>
  </sheetViews>
  <sheetFormatPr defaultRowHeight="15" x14ac:dyDescent="0.25"/>
  <cols>
    <col min="1" max="1" width="42.7109375" style="513" customWidth="1"/>
    <col min="2" max="2" width="6.7109375" style="513" customWidth="1"/>
    <col min="3" max="3" width="9.140625" style="513"/>
    <col min="4" max="4" width="10.7109375" style="513" customWidth="1"/>
    <col min="5" max="5" width="18.7109375" style="513" customWidth="1"/>
    <col min="6" max="16384" width="9.140625" style="513"/>
  </cols>
  <sheetData>
    <row r="1" spans="1:5" ht="20.25" x14ac:dyDescent="0.25">
      <c r="A1" s="510" t="s">
        <v>153</v>
      </c>
      <c r="B1" s="511"/>
      <c r="C1" s="511"/>
      <c r="D1" s="511"/>
      <c r="E1" s="512"/>
    </row>
    <row r="2" spans="1:5" x14ac:dyDescent="0.25">
      <c r="A2" s="514" t="s">
        <v>3</v>
      </c>
      <c r="B2" s="515"/>
      <c r="C2" s="515"/>
      <c r="D2" s="515"/>
      <c r="E2" s="516">
        <f>EPS!H79</f>
        <v>0</v>
      </c>
    </row>
    <row r="3" spans="1:5" x14ac:dyDescent="0.25">
      <c r="A3" s="517" t="s">
        <v>101</v>
      </c>
      <c r="B3" s="518"/>
      <c r="C3" s="518"/>
      <c r="D3" s="518"/>
      <c r="E3" s="519">
        <f>PZTS!H68</f>
        <v>0</v>
      </c>
    </row>
    <row r="4" spans="1:5" ht="24" customHeight="1" x14ac:dyDescent="0.25">
      <c r="A4" s="520" t="s">
        <v>100</v>
      </c>
      <c r="B4" s="521"/>
      <c r="C4" s="521"/>
      <c r="D4" s="521"/>
      <c r="E4" s="522">
        <f>SUM(E2:E3)</f>
        <v>0</v>
      </c>
    </row>
  </sheetData>
  <sheetProtection algorithmName="SHA-512" hashValue="YDVcXYGefp2Vw5pAbOvolMabCWE8bPD6AE17daKzV6WPj4mgMs6hes5dfpsucdl/eZIxOWZJ61WSTkWVX9WFDg==" saltValue="bZJK5JD5bBryukISTO5Fg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736F-D034-4E93-9A8C-C23143DDBE72}">
  <sheetPr>
    <tabColor rgb="FF00B050"/>
    <pageSetUpPr fitToPage="1"/>
  </sheetPr>
  <dimension ref="A1:J79"/>
  <sheetViews>
    <sheetView view="pageBreakPreview" zoomScaleNormal="115" zoomScaleSheetLayoutView="100" zoomScalePageLayoutView="115" workbookViewId="0">
      <selection activeCell="G8" sqref="G8"/>
    </sheetView>
  </sheetViews>
  <sheetFormatPr defaultColWidth="8.7109375" defaultRowHeight="12.75" x14ac:dyDescent="0.2"/>
  <cols>
    <col min="1" max="1" width="9.28515625" style="2" customWidth="1"/>
    <col min="2" max="2" width="22.42578125" style="54" customWidth="1"/>
    <col min="3" max="3" width="52" style="2" customWidth="1"/>
    <col min="4" max="4" width="32.7109375" style="2" customWidth="1"/>
    <col min="5" max="5" width="7" style="2" customWidth="1"/>
    <col min="6" max="6" width="10.7109375" style="2" customWidth="1"/>
    <col min="7" max="8" width="12.7109375" style="2" customWidth="1"/>
    <col min="9" max="9" width="9.28515625" style="2" customWidth="1"/>
    <col min="10" max="10" width="13.5703125" style="2" customWidth="1"/>
    <col min="11" max="16384" width="8.7109375" style="2"/>
  </cols>
  <sheetData>
    <row r="1" spans="1:9" ht="18.75" thickBot="1" x14ac:dyDescent="0.3">
      <c r="A1" s="55" t="s">
        <v>0</v>
      </c>
      <c r="B1" s="56"/>
      <c r="C1" s="57" t="s">
        <v>1</v>
      </c>
      <c r="D1" s="58"/>
      <c r="E1" s="58"/>
      <c r="F1" s="58"/>
      <c r="G1" s="58"/>
      <c r="H1" s="58"/>
      <c r="I1" s="59"/>
    </row>
    <row r="2" spans="1:9" ht="13.5" thickBot="1" x14ac:dyDescent="0.25">
      <c r="A2" s="60" t="s">
        <v>2</v>
      </c>
      <c r="B2" s="61"/>
      <c r="C2" s="62" t="s">
        <v>3</v>
      </c>
      <c r="D2" s="63"/>
      <c r="E2" s="63"/>
      <c r="F2" s="63"/>
      <c r="G2" s="63"/>
      <c r="H2" s="63"/>
      <c r="I2" s="64"/>
    </row>
    <row r="3" spans="1:9" ht="13.5" thickBot="1" x14ac:dyDescent="0.25">
      <c r="A3" s="65" t="s">
        <v>4</v>
      </c>
      <c r="B3" s="66"/>
      <c r="C3" s="66"/>
      <c r="D3" s="66"/>
      <c r="E3" s="66"/>
      <c r="F3" s="66"/>
      <c r="G3" s="66"/>
      <c r="H3" s="66"/>
      <c r="I3" s="67"/>
    </row>
    <row r="4" spans="1:9" x14ac:dyDescent="0.2">
      <c r="A4" s="68" t="s">
        <v>5</v>
      </c>
      <c r="B4" s="69" t="s">
        <v>151</v>
      </c>
      <c r="C4" s="70" t="s">
        <v>6</v>
      </c>
      <c r="D4" s="69" t="s">
        <v>7</v>
      </c>
      <c r="E4" s="69" t="s">
        <v>8</v>
      </c>
      <c r="F4" s="69" t="s">
        <v>9</v>
      </c>
      <c r="G4" s="71" t="s">
        <v>10</v>
      </c>
      <c r="H4" s="72"/>
      <c r="I4" s="73"/>
    </row>
    <row r="5" spans="1:9" ht="24.6" customHeight="1" thickBot="1" x14ac:dyDescent="0.25">
      <c r="A5" s="74"/>
      <c r="B5" s="75"/>
      <c r="C5" s="76"/>
      <c r="D5" s="75"/>
      <c r="E5" s="75"/>
      <c r="F5" s="75"/>
      <c r="G5" s="77" t="s">
        <v>11</v>
      </c>
      <c r="H5" s="77" t="s">
        <v>12</v>
      </c>
      <c r="I5" s="78"/>
    </row>
    <row r="6" spans="1:9" x14ac:dyDescent="0.2">
      <c r="A6" s="79"/>
      <c r="B6" s="80" t="s">
        <v>13</v>
      </c>
      <c r="C6" s="81"/>
      <c r="D6" s="82"/>
      <c r="E6" s="83"/>
      <c r="F6" s="84"/>
      <c r="G6" s="85"/>
      <c r="H6" s="86"/>
      <c r="I6" s="87"/>
    </row>
    <row r="7" spans="1:9" x14ac:dyDescent="0.2">
      <c r="A7" s="88" t="s">
        <v>14</v>
      </c>
      <c r="B7" s="89"/>
      <c r="C7" s="82" t="s">
        <v>15</v>
      </c>
      <c r="D7" s="81"/>
      <c r="E7" s="83"/>
      <c r="F7" s="84"/>
      <c r="G7" s="90"/>
      <c r="H7" s="91"/>
      <c r="I7" s="92"/>
    </row>
    <row r="8" spans="1:9" x14ac:dyDescent="0.2">
      <c r="A8" s="93">
        <v>1.1000000000000001</v>
      </c>
      <c r="B8" s="94">
        <v>772477</v>
      </c>
      <c r="C8" s="81" t="s">
        <v>16</v>
      </c>
      <c r="D8" s="95" t="s">
        <v>17</v>
      </c>
      <c r="E8" s="83" t="s">
        <v>18</v>
      </c>
      <c r="F8" s="84">
        <v>1</v>
      </c>
      <c r="G8" s="3"/>
      <c r="H8" s="91">
        <f>G8*F8</f>
        <v>0</v>
      </c>
      <c r="I8" s="92"/>
    </row>
    <row r="9" spans="1:9" ht="25.5" x14ac:dyDescent="0.2">
      <c r="A9" s="93">
        <v>1.2</v>
      </c>
      <c r="B9" s="94" t="s">
        <v>19</v>
      </c>
      <c r="C9" s="81" t="s">
        <v>20</v>
      </c>
      <c r="D9" s="95" t="s">
        <v>17</v>
      </c>
      <c r="E9" s="83" t="s">
        <v>18</v>
      </c>
      <c r="F9" s="84">
        <v>1</v>
      </c>
      <c r="G9" s="3"/>
      <c r="H9" s="91">
        <f>G9*F9</f>
        <v>0</v>
      </c>
      <c r="I9" s="92"/>
    </row>
    <row r="10" spans="1:9" x14ac:dyDescent="0.2">
      <c r="A10" s="93">
        <v>1.3</v>
      </c>
      <c r="B10" s="96">
        <v>18006</v>
      </c>
      <c r="C10" s="81" t="s">
        <v>21</v>
      </c>
      <c r="D10" s="95" t="s">
        <v>17</v>
      </c>
      <c r="E10" s="83" t="s">
        <v>22</v>
      </c>
      <c r="F10" s="84">
        <v>2</v>
      </c>
      <c r="G10" s="3"/>
      <c r="H10" s="91">
        <f>G10*F10</f>
        <v>0</v>
      </c>
      <c r="I10" s="92"/>
    </row>
    <row r="11" spans="1:9" x14ac:dyDescent="0.2">
      <c r="A11" s="93">
        <v>1.4</v>
      </c>
      <c r="B11" s="96">
        <v>789300</v>
      </c>
      <c r="C11" s="81" t="s">
        <v>23</v>
      </c>
      <c r="D11" s="95" t="s">
        <v>17</v>
      </c>
      <c r="E11" s="83" t="s">
        <v>18</v>
      </c>
      <c r="F11" s="84">
        <v>1</v>
      </c>
      <c r="G11" s="3"/>
      <c r="H11" s="352">
        <f>G11*F11</f>
        <v>0</v>
      </c>
      <c r="I11" s="353"/>
    </row>
    <row r="12" spans="1:9" ht="22.5" x14ac:dyDescent="0.2">
      <c r="A12" s="97">
        <v>1.5</v>
      </c>
      <c r="B12" s="98" t="s">
        <v>24</v>
      </c>
      <c r="C12" s="99" t="s">
        <v>25</v>
      </c>
      <c r="D12" s="99"/>
      <c r="E12" s="100" t="s">
        <v>18</v>
      </c>
      <c r="F12" s="101">
        <v>1</v>
      </c>
      <c r="G12" s="4"/>
      <c r="H12" s="354">
        <f>G12*F12</f>
        <v>0</v>
      </c>
      <c r="I12" s="355"/>
    </row>
    <row r="13" spans="1:9" x14ac:dyDescent="0.2">
      <c r="A13" s="102"/>
      <c r="B13" s="103"/>
      <c r="C13" s="104"/>
      <c r="D13" s="104"/>
      <c r="E13" s="105"/>
      <c r="F13" s="106"/>
      <c r="G13" s="463"/>
      <c r="H13" s="356"/>
      <c r="I13" s="357"/>
    </row>
    <row r="14" spans="1:9" x14ac:dyDescent="0.2">
      <c r="A14" s="107" t="s">
        <v>26</v>
      </c>
      <c r="B14" s="89"/>
      <c r="C14" s="108" t="s">
        <v>27</v>
      </c>
      <c r="D14" s="109"/>
      <c r="E14" s="110"/>
      <c r="F14" s="111"/>
      <c r="G14" s="464"/>
      <c r="H14" s="358"/>
      <c r="I14" s="359"/>
    </row>
    <row r="15" spans="1:9" ht="25.5" x14ac:dyDescent="0.2">
      <c r="A15" s="112">
        <v>2.1</v>
      </c>
      <c r="B15" s="113">
        <v>802371</v>
      </c>
      <c r="C15" s="114" t="s">
        <v>28</v>
      </c>
      <c r="D15" s="114"/>
      <c r="E15" s="115" t="s">
        <v>22</v>
      </c>
      <c r="F15" s="116">
        <v>9</v>
      </c>
      <c r="G15" s="5"/>
      <c r="H15" s="360">
        <f t="shared" ref="H15:H30" si="0">G15*F15</f>
        <v>0</v>
      </c>
      <c r="I15" s="361"/>
    </row>
    <row r="16" spans="1:9" ht="22.5" x14ac:dyDescent="0.2">
      <c r="A16" s="117">
        <v>2.2000000000000002</v>
      </c>
      <c r="B16" s="118" t="s">
        <v>29</v>
      </c>
      <c r="C16" s="119" t="s">
        <v>30</v>
      </c>
      <c r="D16" s="119"/>
      <c r="E16" s="120" t="s">
        <v>22</v>
      </c>
      <c r="F16" s="121">
        <f>SUM(F19:F19)</f>
        <v>9</v>
      </c>
      <c r="G16" s="6"/>
      <c r="H16" s="362">
        <f t="shared" si="0"/>
        <v>0</v>
      </c>
      <c r="I16" s="363"/>
    </row>
    <row r="17" spans="1:9" x14ac:dyDescent="0.2">
      <c r="A17" s="122">
        <v>2.2999999999999998</v>
      </c>
      <c r="B17" s="123" t="s">
        <v>31</v>
      </c>
      <c r="C17" s="124" t="s">
        <v>32</v>
      </c>
      <c r="D17" s="124"/>
      <c r="E17" s="125" t="s">
        <v>22</v>
      </c>
      <c r="F17" s="126">
        <v>1</v>
      </c>
      <c r="G17" s="7"/>
      <c r="H17" s="364">
        <f t="shared" si="0"/>
        <v>0</v>
      </c>
      <c r="I17" s="365"/>
    </row>
    <row r="18" spans="1:9" x14ac:dyDescent="0.2">
      <c r="A18" s="127">
        <v>2.4</v>
      </c>
      <c r="B18" s="128">
        <v>805576</v>
      </c>
      <c r="C18" s="129" t="s">
        <v>33</v>
      </c>
      <c r="D18" s="129"/>
      <c r="E18" s="130" t="s">
        <v>34</v>
      </c>
      <c r="F18" s="131">
        <v>1</v>
      </c>
      <c r="G18" s="8"/>
      <c r="H18" s="366">
        <f t="shared" si="0"/>
        <v>0</v>
      </c>
      <c r="I18" s="367"/>
    </row>
    <row r="19" spans="1:9" ht="25.5" x14ac:dyDescent="0.2">
      <c r="A19" s="132">
        <v>2.5</v>
      </c>
      <c r="B19" s="133">
        <v>804961</v>
      </c>
      <c r="C19" s="134" t="s">
        <v>35</v>
      </c>
      <c r="D19" s="134"/>
      <c r="E19" s="135" t="s">
        <v>22</v>
      </c>
      <c r="F19" s="136">
        <v>9</v>
      </c>
      <c r="G19" s="9"/>
      <c r="H19" s="368">
        <f t="shared" si="0"/>
        <v>0</v>
      </c>
      <c r="I19" s="369"/>
    </row>
    <row r="20" spans="1:9" x14ac:dyDescent="0.2">
      <c r="A20" s="137">
        <v>2.6</v>
      </c>
      <c r="B20" s="138">
        <v>807205</v>
      </c>
      <c r="C20" s="139" t="s">
        <v>36</v>
      </c>
      <c r="D20" s="139"/>
      <c r="E20" s="140" t="s">
        <v>22</v>
      </c>
      <c r="F20" s="141">
        <f>SUM(F15:F15)</f>
        <v>9</v>
      </c>
      <c r="G20" s="10"/>
      <c r="H20" s="370">
        <f t="shared" si="0"/>
        <v>0</v>
      </c>
      <c r="I20" s="371"/>
    </row>
    <row r="21" spans="1:9" ht="26.65" customHeight="1" x14ac:dyDescent="0.2">
      <c r="A21" s="142">
        <v>2.7</v>
      </c>
      <c r="B21" s="143">
        <v>806201</v>
      </c>
      <c r="C21" s="144" t="s">
        <v>37</v>
      </c>
      <c r="D21" s="145"/>
      <c r="E21" s="146" t="s">
        <v>22</v>
      </c>
      <c r="F21" s="147">
        <v>9</v>
      </c>
      <c r="G21" s="11"/>
      <c r="H21" s="372">
        <f t="shared" si="0"/>
        <v>0</v>
      </c>
      <c r="I21" s="373"/>
    </row>
    <row r="22" spans="1:9" x14ac:dyDescent="0.2">
      <c r="A22" s="148">
        <v>2.8</v>
      </c>
      <c r="B22" s="149" t="s">
        <v>38</v>
      </c>
      <c r="C22" s="150" t="s">
        <v>39</v>
      </c>
      <c r="D22" s="150"/>
      <c r="E22" s="151" t="s">
        <v>22</v>
      </c>
      <c r="F22" s="152">
        <v>4</v>
      </c>
      <c r="G22" s="12"/>
      <c r="H22" s="374">
        <f t="shared" si="0"/>
        <v>0</v>
      </c>
      <c r="I22" s="375"/>
    </row>
    <row r="23" spans="1:9" x14ac:dyDescent="0.2">
      <c r="A23" s="153">
        <v>2.9</v>
      </c>
      <c r="B23" s="154">
        <v>762291</v>
      </c>
      <c r="C23" s="155" t="s">
        <v>40</v>
      </c>
      <c r="D23" s="155"/>
      <c r="E23" s="156" t="s">
        <v>22</v>
      </c>
      <c r="F23" s="157">
        <v>7</v>
      </c>
      <c r="G23" s="13"/>
      <c r="H23" s="376">
        <f t="shared" si="0"/>
        <v>0</v>
      </c>
      <c r="I23" s="377"/>
    </row>
    <row r="24" spans="1:9" ht="25.5" x14ac:dyDescent="0.2">
      <c r="A24" s="158">
        <v>2.1</v>
      </c>
      <c r="B24" s="159">
        <v>762292</v>
      </c>
      <c r="C24" s="160" t="s">
        <v>41</v>
      </c>
      <c r="D24" s="160"/>
      <c r="E24" s="161" t="s">
        <v>22</v>
      </c>
      <c r="F24" s="162">
        <v>7</v>
      </c>
      <c r="G24" s="14"/>
      <c r="H24" s="378">
        <f t="shared" si="0"/>
        <v>0</v>
      </c>
      <c r="I24" s="379"/>
    </row>
    <row r="25" spans="1:9" ht="25.5" x14ac:dyDescent="0.2">
      <c r="A25" s="163">
        <v>2.11</v>
      </c>
      <c r="B25" s="164">
        <v>762293</v>
      </c>
      <c r="C25" s="165" t="s">
        <v>42</v>
      </c>
      <c r="D25" s="165"/>
      <c r="E25" s="166" t="s">
        <v>22</v>
      </c>
      <c r="F25" s="167">
        <v>3</v>
      </c>
      <c r="G25" s="15"/>
      <c r="H25" s="380">
        <f t="shared" si="0"/>
        <v>0</v>
      </c>
      <c r="I25" s="381"/>
    </row>
    <row r="26" spans="1:9" x14ac:dyDescent="0.2">
      <c r="A26" s="168">
        <v>2.12</v>
      </c>
      <c r="B26" s="169">
        <v>762257</v>
      </c>
      <c r="C26" s="170" t="s">
        <v>43</v>
      </c>
      <c r="D26" s="170"/>
      <c r="E26" s="171" t="s">
        <v>44</v>
      </c>
      <c r="F26" s="172">
        <v>390</v>
      </c>
      <c r="G26" s="16"/>
      <c r="H26" s="382">
        <f t="shared" si="0"/>
        <v>0</v>
      </c>
      <c r="I26" s="383"/>
    </row>
    <row r="27" spans="1:9" x14ac:dyDescent="0.2">
      <c r="A27" s="173">
        <v>2.13</v>
      </c>
      <c r="B27" s="174">
        <v>762258</v>
      </c>
      <c r="C27" s="175" t="s">
        <v>45</v>
      </c>
      <c r="D27" s="175"/>
      <c r="E27" s="176" t="s">
        <v>44</v>
      </c>
      <c r="F27" s="177">
        <v>650</v>
      </c>
      <c r="G27" s="17"/>
      <c r="H27" s="384">
        <f t="shared" si="0"/>
        <v>0</v>
      </c>
      <c r="I27" s="385"/>
    </row>
    <row r="28" spans="1:9" ht="38.25" x14ac:dyDescent="0.2">
      <c r="A28" s="178">
        <v>2.14</v>
      </c>
      <c r="B28" s="179"/>
      <c r="C28" s="180" t="s">
        <v>150</v>
      </c>
      <c r="D28" s="180"/>
      <c r="E28" s="181" t="s">
        <v>18</v>
      </c>
      <c r="F28" s="182">
        <v>1</v>
      </c>
      <c r="G28" s="18"/>
      <c r="H28" s="386">
        <f t="shared" si="0"/>
        <v>0</v>
      </c>
      <c r="I28" s="387"/>
    </row>
    <row r="29" spans="1:9" x14ac:dyDescent="0.2">
      <c r="A29" s="183">
        <v>2.15</v>
      </c>
      <c r="B29" s="184" t="s">
        <v>46</v>
      </c>
      <c r="C29" s="185" t="s">
        <v>47</v>
      </c>
      <c r="D29" s="185"/>
      <c r="E29" s="186" t="s">
        <v>22</v>
      </c>
      <c r="F29" s="187">
        <v>2</v>
      </c>
      <c r="G29" s="19"/>
      <c r="H29" s="388">
        <f t="shared" si="0"/>
        <v>0</v>
      </c>
      <c r="I29" s="389"/>
    </row>
    <row r="30" spans="1:9" x14ac:dyDescent="0.2">
      <c r="A30" s="188">
        <v>2.16</v>
      </c>
      <c r="B30" s="189"/>
      <c r="C30" s="190" t="s">
        <v>48</v>
      </c>
      <c r="D30" s="190"/>
      <c r="E30" s="191" t="s">
        <v>22</v>
      </c>
      <c r="F30" s="192">
        <v>4</v>
      </c>
      <c r="G30" s="20"/>
      <c r="H30" s="390">
        <f t="shared" si="0"/>
        <v>0</v>
      </c>
      <c r="I30" s="391"/>
    </row>
    <row r="31" spans="1:9" x14ac:dyDescent="0.2">
      <c r="A31" s="193" t="s">
        <v>49</v>
      </c>
      <c r="B31" s="194"/>
      <c r="C31" s="195" t="s">
        <v>50</v>
      </c>
      <c r="D31" s="196"/>
      <c r="E31" s="197"/>
      <c r="F31" s="198"/>
      <c r="G31" s="21"/>
      <c r="H31" s="392"/>
      <c r="I31" s="393"/>
    </row>
    <row r="32" spans="1:9" ht="25.5" x14ac:dyDescent="0.2">
      <c r="A32" s="199">
        <v>3.1</v>
      </c>
      <c r="B32" s="200" t="s">
        <v>51</v>
      </c>
      <c r="C32" s="190" t="s">
        <v>52</v>
      </c>
      <c r="D32" s="201"/>
      <c r="E32" s="202" t="s">
        <v>22</v>
      </c>
      <c r="F32" s="203">
        <v>2</v>
      </c>
      <c r="G32" s="22"/>
      <c r="H32" s="394">
        <f>G32*F32</f>
        <v>0</v>
      </c>
      <c r="I32" s="395"/>
    </row>
    <row r="33" spans="1:9" x14ac:dyDescent="0.2">
      <c r="A33" s="204"/>
      <c r="B33" s="103"/>
      <c r="C33" s="205" t="s">
        <v>53</v>
      </c>
      <c r="D33" s="205"/>
      <c r="E33" s="206" t="s">
        <v>18</v>
      </c>
      <c r="F33" s="207">
        <v>1</v>
      </c>
      <c r="G33" s="23"/>
      <c r="H33" s="396">
        <f>G33*F33</f>
        <v>0</v>
      </c>
      <c r="I33" s="397"/>
    </row>
    <row r="34" spans="1:9" x14ac:dyDescent="0.2">
      <c r="A34" s="208"/>
      <c r="B34" s="103"/>
      <c r="C34" s="209" t="s">
        <v>54</v>
      </c>
      <c r="D34" s="209"/>
      <c r="E34" s="210" t="s">
        <v>18</v>
      </c>
      <c r="F34" s="211">
        <v>1</v>
      </c>
      <c r="G34" s="24"/>
      <c r="H34" s="398">
        <f>G34*F34</f>
        <v>0</v>
      </c>
      <c r="I34" s="399"/>
    </row>
    <row r="35" spans="1:9" x14ac:dyDescent="0.2">
      <c r="A35" s="212" t="s">
        <v>55</v>
      </c>
      <c r="B35" s="89"/>
      <c r="C35" s="213" t="s">
        <v>56</v>
      </c>
      <c r="D35" s="214"/>
      <c r="E35" s="215"/>
      <c r="F35" s="216"/>
      <c r="G35" s="465"/>
      <c r="H35" s="400"/>
      <c r="I35" s="401"/>
    </row>
    <row r="36" spans="1:9" ht="31.15" customHeight="1" x14ac:dyDescent="0.2">
      <c r="A36" s="217"/>
      <c r="B36" s="89"/>
      <c r="C36" s="218" t="s">
        <v>57</v>
      </c>
      <c r="D36" s="219"/>
      <c r="E36" s="220"/>
      <c r="F36" s="221"/>
      <c r="G36" s="466"/>
      <c r="H36" s="402"/>
      <c r="I36" s="403"/>
    </row>
    <row r="37" spans="1:9" x14ac:dyDescent="0.2">
      <c r="A37" s="222"/>
      <c r="B37" s="1"/>
      <c r="C37" s="219" t="s">
        <v>58</v>
      </c>
      <c r="D37" s="219"/>
      <c r="E37" s="220" t="s">
        <v>44</v>
      </c>
      <c r="F37" s="221">
        <v>1900</v>
      </c>
      <c r="G37" s="25"/>
      <c r="H37" s="404">
        <f>G37*F37</f>
        <v>0</v>
      </c>
      <c r="I37" s="92"/>
    </row>
    <row r="38" spans="1:9" x14ac:dyDescent="0.2">
      <c r="A38" s="223"/>
      <c r="B38" s="1"/>
      <c r="C38" s="219" t="s">
        <v>59</v>
      </c>
      <c r="D38" s="219"/>
      <c r="E38" s="220" t="s">
        <v>44</v>
      </c>
      <c r="F38" s="221">
        <v>130</v>
      </c>
      <c r="G38" s="25"/>
      <c r="H38" s="404">
        <f>G38*F38</f>
        <v>0</v>
      </c>
      <c r="I38" s="92"/>
    </row>
    <row r="39" spans="1:9" x14ac:dyDescent="0.2">
      <c r="A39" s="223"/>
      <c r="B39" s="1"/>
      <c r="C39" s="219" t="s">
        <v>60</v>
      </c>
      <c r="D39" s="219"/>
      <c r="E39" s="220" t="s">
        <v>44</v>
      </c>
      <c r="F39" s="221">
        <v>130</v>
      </c>
      <c r="G39" s="25"/>
      <c r="H39" s="404">
        <f>G39*F39</f>
        <v>0</v>
      </c>
      <c r="I39" s="92"/>
    </row>
    <row r="40" spans="1:9" x14ac:dyDescent="0.2">
      <c r="A40" s="217"/>
      <c r="B40" s="1"/>
      <c r="C40" s="218" t="s">
        <v>61</v>
      </c>
      <c r="D40" s="219"/>
      <c r="E40" s="220"/>
      <c r="F40" s="221"/>
      <c r="G40" s="466"/>
      <c r="H40" s="402"/>
      <c r="I40" s="403"/>
    </row>
    <row r="41" spans="1:9" ht="25.5" x14ac:dyDescent="0.2">
      <c r="A41" s="224"/>
      <c r="B41" s="1"/>
      <c r="C41" s="219" t="s">
        <v>62</v>
      </c>
      <c r="D41" s="219"/>
      <c r="E41" s="220" t="s">
        <v>44</v>
      </c>
      <c r="F41" s="221">
        <v>420</v>
      </c>
      <c r="G41" s="25"/>
      <c r="H41" s="404">
        <f>G41*F41</f>
        <v>0</v>
      </c>
      <c r="I41" s="92"/>
    </row>
    <row r="42" spans="1:9" ht="25.5" x14ac:dyDescent="0.2">
      <c r="A42" s="217"/>
      <c r="B42" s="1"/>
      <c r="C42" s="219" t="s">
        <v>63</v>
      </c>
      <c r="D42" s="219"/>
      <c r="E42" s="220" t="s">
        <v>22</v>
      </c>
      <c r="F42" s="221">
        <v>5200</v>
      </c>
      <c r="G42" s="25"/>
      <c r="H42" s="404">
        <f>G42*F42</f>
        <v>0</v>
      </c>
      <c r="I42" s="92"/>
    </row>
    <row r="43" spans="1:9" ht="25.5" x14ac:dyDescent="0.2">
      <c r="A43" s="217"/>
      <c r="B43" s="1"/>
      <c r="C43" s="219" t="s">
        <v>64</v>
      </c>
      <c r="D43" s="219"/>
      <c r="E43" s="220" t="s">
        <v>22</v>
      </c>
      <c r="F43" s="221">
        <v>390</v>
      </c>
      <c r="G43" s="25"/>
      <c r="H43" s="404">
        <f>G43*F43</f>
        <v>0</v>
      </c>
      <c r="I43" s="92"/>
    </row>
    <row r="44" spans="1:9" ht="25.5" x14ac:dyDescent="0.2">
      <c r="A44" s="217"/>
      <c r="B44" s="1"/>
      <c r="C44" s="219" t="s">
        <v>65</v>
      </c>
      <c r="D44" s="219"/>
      <c r="E44" s="220" t="s">
        <v>18</v>
      </c>
      <c r="F44" s="221">
        <v>1</v>
      </c>
      <c r="G44" s="25"/>
      <c r="H44" s="404">
        <f>G44*F44</f>
        <v>0</v>
      </c>
      <c r="I44" s="92"/>
    </row>
    <row r="45" spans="1:9" x14ac:dyDescent="0.2">
      <c r="A45" s="217"/>
      <c r="B45" s="89"/>
      <c r="C45" s="218" t="s">
        <v>66</v>
      </c>
      <c r="D45" s="219"/>
      <c r="E45" s="220"/>
      <c r="F45" s="221"/>
      <c r="G45" s="466"/>
      <c r="H45" s="402"/>
      <c r="I45" s="403"/>
    </row>
    <row r="46" spans="1:9" ht="51" x14ac:dyDescent="0.2">
      <c r="A46" s="224"/>
      <c r="B46" s="89"/>
      <c r="C46" s="219" t="s">
        <v>67</v>
      </c>
      <c r="D46" s="219"/>
      <c r="E46" s="220" t="s">
        <v>68</v>
      </c>
      <c r="F46" s="221">
        <v>2</v>
      </c>
      <c r="G46" s="25"/>
      <c r="H46" s="404">
        <f>G46*F46</f>
        <v>0</v>
      </c>
      <c r="I46" s="92"/>
    </row>
    <row r="47" spans="1:9" x14ac:dyDescent="0.2">
      <c r="A47" s="217"/>
      <c r="B47" s="89"/>
      <c r="C47" s="219"/>
      <c r="D47" s="219"/>
      <c r="E47" s="220"/>
      <c r="F47" s="221"/>
      <c r="G47" s="466"/>
      <c r="H47" s="402"/>
      <c r="I47" s="403"/>
    </row>
    <row r="48" spans="1:9" x14ac:dyDescent="0.2">
      <c r="A48" s="225" t="s">
        <v>69</v>
      </c>
      <c r="B48" s="89"/>
      <c r="C48" s="218" t="s">
        <v>70</v>
      </c>
      <c r="D48" s="219"/>
      <c r="E48" s="220"/>
      <c r="F48" s="221"/>
      <c r="G48" s="466"/>
      <c r="H48" s="402"/>
      <c r="I48" s="403"/>
    </row>
    <row r="49" spans="1:9" ht="13.5" customHeight="1" x14ac:dyDescent="0.2">
      <c r="A49" s="224"/>
      <c r="B49" s="89"/>
      <c r="C49" s="226" t="s">
        <v>71</v>
      </c>
      <c r="D49" s="226"/>
      <c r="E49" s="227" t="s">
        <v>18</v>
      </c>
      <c r="F49" s="228">
        <v>1</v>
      </c>
      <c r="G49" s="26"/>
      <c r="H49" s="405">
        <f>G49*F49</f>
        <v>0</v>
      </c>
      <c r="I49" s="406"/>
    </row>
    <row r="50" spans="1:9" x14ac:dyDescent="0.2">
      <c r="A50" s="229"/>
      <c r="B50" s="89"/>
      <c r="C50" s="230" t="s">
        <v>72</v>
      </c>
      <c r="D50" s="230"/>
      <c r="E50" s="231" t="s">
        <v>18</v>
      </c>
      <c r="F50" s="232">
        <v>1</v>
      </c>
      <c r="G50" s="27"/>
      <c r="H50" s="407">
        <f>G50*F50</f>
        <v>0</v>
      </c>
      <c r="I50" s="408"/>
    </row>
    <row r="51" spans="1:9" x14ac:dyDescent="0.2">
      <c r="A51" s="233"/>
      <c r="B51" s="89"/>
      <c r="C51" s="234" t="s">
        <v>73</v>
      </c>
      <c r="D51" s="234"/>
      <c r="E51" s="235" t="s">
        <v>18</v>
      </c>
      <c r="F51" s="236">
        <v>1</v>
      </c>
      <c r="G51" s="28"/>
      <c r="H51" s="409">
        <f>G51*F51</f>
        <v>0</v>
      </c>
      <c r="I51" s="410"/>
    </row>
    <row r="52" spans="1:9" x14ac:dyDescent="0.2">
      <c r="A52" s="237"/>
      <c r="B52" s="89"/>
      <c r="C52" s="238" t="s">
        <v>74</v>
      </c>
      <c r="D52" s="238"/>
      <c r="E52" s="239" t="s">
        <v>18</v>
      </c>
      <c r="F52" s="240">
        <v>1</v>
      </c>
      <c r="G52" s="29"/>
      <c r="H52" s="411">
        <f>G52*F52</f>
        <v>0</v>
      </c>
      <c r="I52" s="412"/>
    </row>
    <row r="53" spans="1:9" x14ac:dyDescent="0.2">
      <c r="A53" s="241"/>
      <c r="B53" s="89"/>
      <c r="C53" s="242" t="s">
        <v>75</v>
      </c>
      <c r="D53" s="242"/>
      <c r="E53" s="243" t="s">
        <v>18</v>
      </c>
      <c r="F53" s="244">
        <v>1</v>
      </c>
      <c r="G53" s="30"/>
      <c r="H53" s="413">
        <f>G53*F53</f>
        <v>0</v>
      </c>
      <c r="I53" s="414"/>
    </row>
    <row r="54" spans="1:9" x14ac:dyDescent="0.2">
      <c r="A54" s="245"/>
      <c r="B54" s="89"/>
      <c r="C54" s="246"/>
      <c r="D54" s="246"/>
      <c r="E54" s="247"/>
      <c r="F54" s="248"/>
      <c r="G54" s="467"/>
      <c r="H54" s="415"/>
      <c r="I54" s="416"/>
    </row>
    <row r="55" spans="1:9" x14ac:dyDescent="0.2">
      <c r="A55" s="249" t="s">
        <v>69</v>
      </c>
      <c r="B55" s="89"/>
      <c r="C55" s="250" t="s">
        <v>76</v>
      </c>
      <c r="D55" s="251"/>
      <c r="E55" s="252"/>
      <c r="F55" s="253"/>
      <c r="G55" s="468"/>
      <c r="H55" s="417"/>
      <c r="I55" s="418"/>
    </row>
    <row r="56" spans="1:9" x14ac:dyDescent="0.2">
      <c r="A56" s="254"/>
      <c r="B56" s="89"/>
      <c r="C56" s="255" t="s">
        <v>77</v>
      </c>
      <c r="D56" s="255"/>
      <c r="E56" s="256" t="s">
        <v>22</v>
      </c>
      <c r="F56" s="257">
        <v>1</v>
      </c>
      <c r="G56" s="31"/>
      <c r="H56" s="419">
        <f t="shared" ref="H56:H77" si="1">G56*F56</f>
        <v>0</v>
      </c>
      <c r="I56" s="420"/>
    </row>
    <row r="57" spans="1:9" x14ac:dyDescent="0.2">
      <c r="A57" s="258"/>
      <c r="B57" s="89"/>
      <c r="C57" s="259" t="s">
        <v>78</v>
      </c>
      <c r="D57" s="259"/>
      <c r="E57" s="260" t="s">
        <v>18</v>
      </c>
      <c r="F57" s="261">
        <v>1</v>
      </c>
      <c r="G57" s="32"/>
      <c r="H57" s="421">
        <f t="shared" si="1"/>
        <v>0</v>
      </c>
      <c r="I57" s="422"/>
    </row>
    <row r="58" spans="1:9" x14ac:dyDescent="0.2">
      <c r="A58" s="262"/>
      <c r="B58" s="89"/>
      <c r="C58" s="263" t="s">
        <v>79</v>
      </c>
      <c r="D58" s="263"/>
      <c r="E58" s="264" t="s">
        <v>18</v>
      </c>
      <c r="F58" s="265">
        <v>1</v>
      </c>
      <c r="G58" s="33"/>
      <c r="H58" s="423">
        <f t="shared" si="1"/>
        <v>0</v>
      </c>
      <c r="I58" s="424"/>
    </row>
    <row r="59" spans="1:9" x14ac:dyDescent="0.2">
      <c r="A59" s="266"/>
      <c r="B59" s="89"/>
      <c r="C59" s="267" t="s">
        <v>80</v>
      </c>
      <c r="D59" s="267"/>
      <c r="E59" s="268" t="s">
        <v>18</v>
      </c>
      <c r="F59" s="269">
        <v>1</v>
      </c>
      <c r="G59" s="34"/>
      <c r="H59" s="425">
        <f t="shared" si="1"/>
        <v>0</v>
      </c>
      <c r="I59" s="426"/>
    </row>
    <row r="60" spans="1:9" x14ac:dyDescent="0.2">
      <c r="A60" s="270"/>
      <c r="B60" s="89"/>
      <c r="C60" s="271" t="s">
        <v>81</v>
      </c>
      <c r="D60" s="271"/>
      <c r="E60" s="272" t="s">
        <v>18</v>
      </c>
      <c r="F60" s="273">
        <v>1</v>
      </c>
      <c r="G60" s="35"/>
      <c r="H60" s="427">
        <f t="shared" si="1"/>
        <v>0</v>
      </c>
      <c r="I60" s="428"/>
    </row>
    <row r="61" spans="1:9" ht="25.5" x14ac:dyDescent="0.2">
      <c r="A61" s="274"/>
      <c r="B61" s="89"/>
      <c r="C61" s="275" t="s">
        <v>82</v>
      </c>
      <c r="D61" s="275"/>
      <c r="E61" s="276" t="s">
        <v>18</v>
      </c>
      <c r="F61" s="277">
        <v>1</v>
      </c>
      <c r="G61" s="36"/>
      <c r="H61" s="429">
        <f t="shared" si="1"/>
        <v>0</v>
      </c>
      <c r="I61" s="430"/>
    </row>
    <row r="62" spans="1:9" x14ac:dyDescent="0.2">
      <c r="A62" s="278"/>
      <c r="B62" s="89"/>
      <c r="C62" s="279" t="s">
        <v>83</v>
      </c>
      <c r="D62" s="279"/>
      <c r="E62" s="280" t="s">
        <v>18</v>
      </c>
      <c r="F62" s="281">
        <v>1</v>
      </c>
      <c r="G62" s="37"/>
      <c r="H62" s="431">
        <f t="shared" si="1"/>
        <v>0</v>
      </c>
      <c r="I62" s="432"/>
    </row>
    <row r="63" spans="1:9" x14ac:dyDescent="0.2">
      <c r="A63" s="282"/>
      <c r="B63" s="89"/>
      <c r="C63" s="283" t="s">
        <v>84</v>
      </c>
      <c r="D63" s="283"/>
      <c r="E63" s="284" t="s">
        <v>18</v>
      </c>
      <c r="F63" s="285">
        <v>1</v>
      </c>
      <c r="G63" s="38"/>
      <c r="H63" s="433">
        <f t="shared" si="1"/>
        <v>0</v>
      </c>
      <c r="I63" s="434"/>
    </row>
    <row r="64" spans="1:9" x14ac:dyDescent="0.2">
      <c r="A64" s="286"/>
      <c r="B64" s="89"/>
      <c r="C64" s="287" t="s">
        <v>85</v>
      </c>
      <c r="D64" s="287"/>
      <c r="E64" s="288" t="s">
        <v>18</v>
      </c>
      <c r="F64" s="289">
        <v>1</v>
      </c>
      <c r="G64" s="39"/>
      <c r="H64" s="435">
        <f t="shared" si="1"/>
        <v>0</v>
      </c>
      <c r="I64" s="436"/>
    </row>
    <row r="65" spans="1:10" x14ac:dyDescent="0.2">
      <c r="A65" s="290"/>
      <c r="B65" s="89"/>
      <c r="C65" s="291" t="s">
        <v>86</v>
      </c>
      <c r="D65" s="291"/>
      <c r="E65" s="292" t="s">
        <v>18</v>
      </c>
      <c r="F65" s="293">
        <v>1</v>
      </c>
      <c r="G65" s="40"/>
      <c r="H65" s="437">
        <f t="shared" si="1"/>
        <v>0</v>
      </c>
      <c r="I65" s="438"/>
    </row>
    <row r="66" spans="1:10" x14ac:dyDescent="0.2">
      <c r="A66" s="294"/>
      <c r="B66" s="89"/>
      <c r="C66" s="295" t="s">
        <v>87</v>
      </c>
      <c r="D66" s="295"/>
      <c r="E66" s="296" t="s">
        <v>18</v>
      </c>
      <c r="F66" s="297">
        <v>1</v>
      </c>
      <c r="G66" s="41"/>
      <c r="H66" s="439">
        <f t="shared" si="1"/>
        <v>0</v>
      </c>
      <c r="I66" s="440"/>
    </row>
    <row r="67" spans="1:10" x14ac:dyDescent="0.2">
      <c r="A67" s="298"/>
      <c r="B67" s="89"/>
      <c r="C67" s="299" t="s">
        <v>88</v>
      </c>
      <c r="D67" s="299"/>
      <c r="E67" s="300" t="s">
        <v>18</v>
      </c>
      <c r="F67" s="301">
        <v>1</v>
      </c>
      <c r="G67" s="42"/>
      <c r="H67" s="441">
        <f t="shared" si="1"/>
        <v>0</v>
      </c>
      <c r="I67" s="442"/>
    </row>
    <row r="68" spans="1:10" x14ac:dyDescent="0.2">
      <c r="A68" s="302"/>
      <c r="B68" s="89"/>
      <c r="C68" s="303" t="s">
        <v>89</v>
      </c>
      <c r="D68" s="303"/>
      <c r="E68" s="304" t="s">
        <v>18</v>
      </c>
      <c r="F68" s="305">
        <v>1</v>
      </c>
      <c r="G68" s="43"/>
      <c r="H68" s="443">
        <f t="shared" si="1"/>
        <v>0</v>
      </c>
      <c r="I68" s="444"/>
    </row>
    <row r="69" spans="1:10" x14ac:dyDescent="0.2">
      <c r="A69" s="306"/>
      <c r="B69" s="89"/>
      <c r="C69" s="307" t="s">
        <v>90</v>
      </c>
      <c r="D69" s="307"/>
      <c r="E69" s="308" t="s">
        <v>18</v>
      </c>
      <c r="F69" s="309">
        <v>1</v>
      </c>
      <c r="G69" s="44"/>
      <c r="H69" s="445">
        <f t="shared" si="1"/>
        <v>0</v>
      </c>
      <c r="I69" s="446"/>
    </row>
    <row r="70" spans="1:10" x14ac:dyDescent="0.2">
      <c r="A70" s="310"/>
      <c r="B70" s="89"/>
      <c r="C70" s="311" t="s">
        <v>91</v>
      </c>
      <c r="D70" s="311"/>
      <c r="E70" s="312" t="s">
        <v>18</v>
      </c>
      <c r="F70" s="313">
        <v>1</v>
      </c>
      <c r="G70" s="45"/>
      <c r="H70" s="447">
        <f t="shared" si="1"/>
        <v>0</v>
      </c>
      <c r="I70" s="448"/>
    </row>
    <row r="71" spans="1:10" x14ac:dyDescent="0.2">
      <c r="A71" s="314"/>
      <c r="B71" s="89"/>
      <c r="C71" s="315" t="s">
        <v>92</v>
      </c>
      <c r="D71" s="315"/>
      <c r="E71" s="316" t="s">
        <v>18</v>
      </c>
      <c r="F71" s="317">
        <v>1</v>
      </c>
      <c r="G71" s="46"/>
      <c r="H71" s="449">
        <f t="shared" si="1"/>
        <v>0</v>
      </c>
      <c r="I71" s="450"/>
    </row>
    <row r="72" spans="1:10" x14ac:dyDescent="0.2">
      <c r="A72" s="318"/>
      <c r="B72" s="89"/>
      <c r="C72" s="319" t="s">
        <v>93</v>
      </c>
      <c r="D72" s="319"/>
      <c r="E72" s="320" t="s">
        <v>18</v>
      </c>
      <c r="F72" s="321">
        <v>1</v>
      </c>
      <c r="G72" s="47"/>
      <c r="H72" s="451">
        <f t="shared" si="1"/>
        <v>0</v>
      </c>
      <c r="I72" s="452"/>
    </row>
    <row r="73" spans="1:10" x14ac:dyDescent="0.2">
      <c r="A73" s="322"/>
      <c r="B73" s="89"/>
      <c r="C73" s="323" t="s">
        <v>94</v>
      </c>
      <c r="D73" s="323"/>
      <c r="E73" s="324" t="s">
        <v>18</v>
      </c>
      <c r="F73" s="325">
        <v>1</v>
      </c>
      <c r="G73" s="48"/>
      <c r="H73" s="453">
        <f t="shared" si="1"/>
        <v>0</v>
      </c>
      <c r="I73" s="454"/>
    </row>
    <row r="74" spans="1:10" x14ac:dyDescent="0.2">
      <c r="A74" s="326"/>
      <c r="B74" s="89"/>
      <c r="C74" s="327" t="s">
        <v>95</v>
      </c>
      <c r="D74" s="327"/>
      <c r="E74" s="328" t="s">
        <v>18</v>
      </c>
      <c r="F74" s="329">
        <v>1</v>
      </c>
      <c r="G74" s="49"/>
      <c r="H74" s="455">
        <f t="shared" si="1"/>
        <v>0</v>
      </c>
      <c r="I74" s="456"/>
    </row>
    <row r="75" spans="1:10" x14ac:dyDescent="0.2">
      <c r="A75" s="330"/>
      <c r="B75" s="89"/>
      <c r="C75" s="331" t="s">
        <v>96</v>
      </c>
      <c r="D75" s="331"/>
      <c r="E75" s="332" t="s">
        <v>18</v>
      </c>
      <c r="F75" s="333">
        <v>1</v>
      </c>
      <c r="G75" s="50"/>
      <c r="H75" s="457">
        <f t="shared" si="1"/>
        <v>0</v>
      </c>
      <c r="I75" s="458"/>
    </row>
    <row r="76" spans="1:10" x14ac:dyDescent="0.2">
      <c r="A76" s="334"/>
      <c r="B76" s="89"/>
      <c r="C76" s="335" t="s">
        <v>97</v>
      </c>
      <c r="D76" s="335"/>
      <c r="E76" s="336" t="s">
        <v>18</v>
      </c>
      <c r="F76" s="337">
        <v>1</v>
      </c>
      <c r="G76" s="51"/>
      <c r="H76" s="459">
        <f t="shared" si="1"/>
        <v>0</v>
      </c>
      <c r="I76" s="460"/>
    </row>
    <row r="77" spans="1:10" x14ac:dyDescent="0.2">
      <c r="A77" s="338"/>
      <c r="B77" s="89"/>
      <c r="C77" s="145" t="s">
        <v>98</v>
      </c>
      <c r="D77" s="339"/>
      <c r="E77" s="340" t="s">
        <v>18</v>
      </c>
      <c r="F77" s="341">
        <v>1</v>
      </c>
      <c r="G77" s="52"/>
      <c r="H77" s="461">
        <f t="shared" si="1"/>
        <v>0</v>
      </c>
      <c r="I77" s="462"/>
    </row>
    <row r="78" spans="1:10" ht="13.5" thickBot="1" x14ac:dyDescent="0.25">
      <c r="A78" s="342"/>
      <c r="B78" s="89"/>
      <c r="C78" s="343"/>
      <c r="D78" s="339"/>
      <c r="E78" s="340"/>
      <c r="F78" s="344"/>
      <c r="G78" s="348"/>
      <c r="H78" s="349"/>
      <c r="I78" s="350"/>
    </row>
    <row r="79" spans="1:10" ht="13.5" thickBot="1" x14ac:dyDescent="0.25">
      <c r="A79" s="345"/>
      <c r="B79" s="346"/>
      <c r="C79" s="347" t="s">
        <v>99</v>
      </c>
      <c r="D79" s="345"/>
      <c r="E79" s="345"/>
      <c r="F79" s="345"/>
      <c r="G79" s="345"/>
      <c r="H79" s="351">
        <f>SUM(H5:H78)</f>
        <v>0</v>
      </c>
      <c r="I79" s="345"/>
      <c r="J79" s="53" t="s">
        <v>13</v>
      </c>
    </row>
  </sheetData>
  <sheetProtection algorithmName="SHA-512" hashValue="f1sfck3iVNQPKVivgFbdeYgIRoXz76EMzxykX2dvo9efpyW8SzSm4EVIzpfuNQxSGVmQe9FilV2CxQkd+5Hrvw==" saltValue="+0C4UGNeNNhSb34NXBq0BA==" spinCount="100000" sheet="1" objects="1" scenarios="1" selectLockedCells="1"/>
  <mergeCells count="12">
    <mergeCell ref="G4:H4"/>
    <mergeCell ref="I4:I5"/>
    <mergeCell ref="A1:B1"/>
    <mergeCell ref="C1:I1"/>
    <mergeCell ref="A2:B2"/>
    <mergeCell ref="A3:I3"/>
    <mergeCell ref="A4:A5"/>
    <mergeCell ref="B4:B5"/>
    <mergeCell ref="C4:C5"/>
    <mergeCell ref="D4:D5"/>
    <mergeCell ref="E4:E5"/>
    <mergeCell ref="F4:F5"/>
  </mergeCells>
  <pageMargins left="0.70866141732283472" right="0.70866141732283472" top="0.78740157480314965" bottom="0.78740157480314965" header="0.51181102362204722" footer="0.51181102362204722"/>
  <pageSetup paperSize="9" scale="77" firstPageNumber="0" fitToHeight="0" orientation="landscape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F684-8015-49A5-8198-7D501B39FE9C}">
  <sheetPr>
    <tabColor rgb="FF00B050"/>
    <pageSetUpPr fitToPage="1"/>
  </sheetPr>
  <dimension ref="A1:J68"/>
  <sheetViews>
    <sheetView view="pageBreakPreview" topLeftCell="A5" zoomScale="90" zoomScaleNormal="85" zoomScaleSheetLayoutView="90" workbookViewId="0">
      <selection activeCell="G12" sqref="G12"/>
    </sheetView>
  </sheetViews>
  <sheetFormatPr defaultColWidth="9.28515625" defaultRowHeight="12.75" x14ac:dyDescent="0.2"/>
  <cols>
    <col min="1" max="1" width="11.7109375" style="469" customWidth="1"/>
    <col min="2" max="2" width="15.7109375" style="469" customWidth="1"/>
    <col min="3" max="3" width="42.7109375" style="469" customWidth="1"/>
    <col min="4" max="4" width="53.28515625" style="469" customWidth="1"/>
    <col min="5" max="5" width="11.28515625" style="469" customWidth="1"/>
    <col min="6" max="6" width="10.28515625" style="469" customWidth="1"/>
    <col min="7" max="7" width="16.42578125" style="469" customWidth="1"/>
    <col min="8" max="8" width="14.5703125" style="469" customWidth="1"/>
    <col min="9" max="9" width="24.7109375" style="469" customWidth="1"/>
    <col min="10" max="16384" width="9.28515625" style="469"/>
  </cols>
  <sheetData>
    <row r="1" spans="1:9" ht="18.75" thickBot="1" x14ac:dyDescent="0.3">
      <c r="A1" s="55" t="s">
        <v>0</v>
      </c>
      <c r="B1" s="56"/>
      <c r="C1" s="57" t="s">
        <v>1</v>
      </c>
      <c r="D1" s="58"/>
      <c r="E1" s="58"/>
      <c r="F1" s="58"/>
      <c r="G1" s="58"/>
      <c r="H1" s="58"/>
      <c r="I1" s="59"/>
    </row>
    <row r="2" spans="1:9" ht="14.65" customHeight="1" thickBot="1" x14ac:dyDescent="0.25">
      <c r="A2" s="60" t="s">
        <v>2</v>
      </c>
      <c r="B2" s="61"/>
      <c r="C2" s="62" t="s">
        <v>101</v>
      </c>
      <c r="D2" s="63"/>
      <c r="E2" s="63"/>
      <c r="F2" s="63"/>
      <c r="G2" s="63"/>
      <c r="H2" s="63"/>
      <c r="I2" s="64"/>
    </row>
    <row r="3" spans="1:9" ht="13.5" thickBot="1" x14ac:dyDescent="0.25">
      <c r="A3" s="65" t="s">
        <v>4</v>
      </c>
      <c r="B3" s="66"/>
      <c r="C3" s="66"/>
      <c r="D3" s="66"/>
      <c r="E3" s="66"/>
      <c r="F3" s="66"/>
      <c r="G3" s="66"/>
      <c r="H3" s="66"/>
      <c r="I3" s="67"/>
    </row>
    <row r="4" spans="1:9" ht="13.9" customHeight="1" x14ac:dyDescent="0.2">
      <c r="A4" s="68" t="s">
        <v>5</v>
      </c>
      <c r="B4" s="69" t="s">
        <v>151</v>
      </c>
      <c r="C4" s="70" t="s">
        <v>6</v>
      </c>
      <c r="D4" s="69"/>
      <c r="E4" s="69" t="s">
        <v>8</v>
      </c>
      <c r="F4" s="69" t="s">
        <v>9</v>
      </c>
      <c r="G4" s="71" t="s">
        <v>10</v>
      </c>
      <c r="H4" s="72"/>
      <c r="I4" s="73" t="s">
        <v>7</v>
      </c>
    </row>
    <row r="5" spans="1:9" ht="27" customHeight="1" thickBot="1" x14ac:dyDescent="0.25">
      <c r="A5" s="74"/>
      <c r="B5" s="75"/>
      <c r="C5" s="76"/>
      <c r="D5" s="75"/>
      <c r="E5" s="75"/>
      <c r="F5" s="75"/>
      <c r="G5" s="474" t="s">
        <v>11</v>
      </c>
      <c r="H5" s="474" t="s">
        <v>12</v>
      </c>
      <c r="I5" s="78"/>
    </row>
    <row r="6" spans="1:9" x14ac:dyDescent="0.2">
      <c r="A6" s="475"/>
      <c r="B6" s="476" t="s">
        <v>13</v>
      </c>
      <c r="C6" s="477"/>
      <c r="D6" s="477"/>
      <c r="E6" s="478"/>
      <c r="F6" s="479"/>
      <c r="G6" s="480"/>
      <c r="H6" s="481"/>
      <c r="I6" s="482" t="s">
        <v>13</v>
      </c>
    </row>
    <row r="7" spans="1:9" x14ac:dyDescent="0.2">
      <c r="A7" s="483" t="s">
        <v>14</v>
      </c>
      <c r="B7" s="484"/>
      <c r="C7" s="485" t="s">
        <v>15</v>
      </c>
      <c r="D7" s="477"/>
      <c r="E7" s="478"/>
      <c r="F7" s="486"/>
      <c r="G7" s="487"/>
      <c r="H7" s="488"/>
      <c r="I7" s="489"/>
    </row>
    <row r="8" spans="1:9" ht="25.5" x14ac:dyDescent="0.2">
      <c r="A8" s="475" t="s">
        <v>102</v>
      </c>
      <c r="B8" s="490" t="s">
        <v>103</v>
      </c>
      <c r="C8" s="477" t="s">
        <v>104</v>
      </c>
      <c r="D8" s="490"/>
      <c r="E8" s="491" t="s">
        <v>18</v>
      </c>
      <c r="F8" s="492" t="s">
        <v>152</v>
      </c>
      <c r="G8" s="492"/>
      <c r="H8" s="492"/>
      <c r="I8" s="492"/>
    </row>
    <row r="9" spans="1:9" ht="15" customHeight="1" x14ac:dyDescent="0.2">
      <c r="A9" s="475" t="s">
        <v>105</v>
      </c>
      <c r="B9" s="490"/>
      <c r="C9" s="477" t="s">
        <v>106</v>
      </c>
      <c r="D9" s="490"/>
      <c r="E9" s="491" t="s">
        <v>22</v>
      </c>
      <c r="F9" s="492" t="s">
        <v>152</v>
      </c>
      <c r="G9" s="492"/>
      <c r="H9" s="492"/>
      <c r="I9" s="492"/>
    </row>
    <row r="10" spans="1:9" ht="15" customHeight="1" x14ac:dyDescent="0.2">
      <c r="A10" s="475" t="s">
        <v>107</v>
      </c>
      <c r="B10" s="490"/>
      <c r="C10" s="477" t="s">
        <v>108</v>
      </c>
      <c r="D10" s="490"/>
      <c r="E10" s="491" t="s">
        <v>22</v>
      </c>
      <c r="F10" s="492" t="s">
        <v>152</v>
      </c>
      <c r="G10" s="492"/>
      <c r="H10" s="492"/>
      <c r="I10" s="492"/>
    </row>
    <row r="11" spans="1:9" ht="15" customHeight="1" x14ac:dyDescent="0.2">
      <c r="A11" s="475" t="s">
        <v>109</v>
      </c>
      <c r="B11" s="490" t="s">
        <v>110</v>
      </c>
      <c r="C11" s="477" t="s">
        <v>111</v>
      </c>
      <c r="D11" s="490"/>
      <c r="E11" s="491" t="s">
        <v>22</v>
      </c>
      <c r="F11" s="492" t="s">
        <v>152</v>
      </c>
      <c r="G11" s="492"/>
      <c r="H11" s="492"/>
      <c r="I11" s="492"/>
    </row>
    <row r="12" spans="1:9" x14ac:dyDescent="0.2">
      <c r="A12" s="475" t="s">
        <v>112</v>
      </c>
      <c r="B12" s="490" t="s">
        <v>113</v>
      </c>
      <c r="C12" s="477" t="s">
        <v>114</v>
      </c>
      <c r="D12" s="490"/>
      <c r="E12" s="478" t="s">
        <v>18</v>
      </c>
      <c r="F12" s="493">
        <v>5</v>
      </c>
      <c r="G12" s="471"/>
      <c r="H12" s="508">
        <f t="shared" ref="H12:H14" si="0">G12*F12</f>
        <v>0</v>
      </c>
      <c r="I12" s="506"/>
    </row>
    <row r="13" spans="1:9" ht="25.5" x14ac:dyDescent="0.2">
      <c r="A13" s="475"/>
      <c r="B13" s="490"/>
      <c r="C13" s="477" t="s">
        <v>115</v>
      </c>
      <c r="D13" s="490"/>
      <c r="E13" s="478" t="s">
        <v>18</v>
      </c>
      <c r="F13" s="494">
        <v>1</v>
      </c>
      <c r="G13" s="472"/>
      <c r="H13" s="509">
        <f t="shared" si="0"/>
        <v>0</v>
      </c>
      <c r="I13" s="506"/>
    </row>
    <row r="14" spans="1:9" x14ac:dyDescent="0.2">
      <c r="A14" s="475" t="s">
        <v>116</v>
      </c>
      <c r="B14" s="490"/>
      <c r="C14" s="477" t="s">
        <v>117</v>
      </c>
      <c r="D14" s="490"/>
      <c r="E14" s="478" t="s">
        <v>22</v>
      </c>
      <c r="F14" s="494">
        <v>1</v>
      </c>
      <c r="G14" s="472"/>
      <c r="H14" s="509">
        <f t="shared" si="0"/>
        <v>0</v>
      </c>
      <c r="I14" s="506"/>
    </row>
    <row r="15" spans="1:9" x14ac:dyDescent="0.2">
      <c r="A15" s="475"/>
      <c r="B15" s="490"/>
      <c r="C15" s="477"/>
      <c r="D15" s="490"/>
      <c r="E15" s="478"/>
      <c r="F15" s="494"/>
      <c r="G15" s="504"/>
      <c r="H15" s="509"/>
      <c r="I15" s="506"/>
    </row>
    <row r="16" spans="1:9" x14ac:dyDescent="0.2">
      <c r="A16" s="483" t="s">
        <v>26</v>
      </c>
      <c r="B16" s="484"/>
      <c r="C16" s="485" t="s">
        <v>27</v>
      </c>
      <c r="D16" s="490"/>
      <c r="E16" s="478"/>
      <c r="F16" s="494"/>
      <c r="G16" s="504"/>
      <c r="H16" s="509"/>
      <c r="I16" s="506"/>
    </row>
    <row r="17" spans="1:10" x14ac:dyDescent="0.2">
      <c r="A17" s="495">
        <v>2.1</v>
      </c>
      <c r="B17" s="490"/>
      <c r="C17" s="477" t="s">
        <v>118</v>
      </c>
      <c r="D17" s="490"/>
      <c r="E17" s="478" t="s">
        <v>22</v>
      </c>
      <c r="F17" s="494">
        <v>9</v>
      </c>
      <c r="G17" s="472"/>
      <c r="H17" s="509">
        <f>G17*F17</f>
        <v>0</v>
      </c>
      <c r="I17" s="506"/>
    </row>
    <row r="18" spans="1:10" x14ac:dyDescent="0.2">
      <c r="A18" s="495">
        <v>2.2000000000000002</v>
      </c>
      <c r="B18" s="490" t="s">
        <v>119</v>
      </c>
      <c r="C18" s="477" t="s">
        <v>120</v>
      </c>
      <c r="D18" s="490"/>
      <c r="E18" s="478" t="s">
        <v>22</v>
      </c>
      <c r="F18" s="494">
        <v>9</v>
      </c>
      <c r="G18" s="472"/>
      <c r="H18" s="509">
        <f>G18*F18</f>
        <v>0</v>
      </c>
      <c r="I18" s="506"/>
    </row>
    <row r="19" spans="1:10" x14ac:dyDescent="0.2">
      <c r="A19" s="495">
        <v>2.2999999999999998</v>
      </c>
      <c r="B19" s="490"/>
      <c r="C19" s="477" t="s">
        <v>121</v>
      </c>
      <c r="D19" s="490"/>
      <c r="E19" s="478" t="s">
        <v>22</v>
      </c>
      <c r="F19" s="494">
        <v>9</v>
      </c>
      <c r="G19" s="472"/>
      <c r="H19" s="509">
        <f>G19*F19</f>
        <v>0</v>
      </c>
      <c r="I19" s="506"/>
    </row>
    <row r="20" spans="1:10" ht="25.5" x14ac:dyDescent="0.2">
      <c r="A20" s="495">
        <v>2.4</v>
      </c>
      <c r="B20" s="490" t="s">
        <v>122</v>
      </c>
      <c r="C20" s="477" t="s">
        <v>123</v>
      </c>
      <c r="D20" s="490"/>
      <c r="E20" s="478" t="s">
        <v>22</v>
      </c>
      <c r="F20" s="494">
        <v>9</v>
      </c>
      <c r="G20" s="472"/>
      <c r="H20" s="509">
        <f>G20*F20</f>
        <v>0</v>
      </c>
      <c r="I20" s="506"/>
    </row>
    <row r="21" spans="1:10" x14ac:dyDescent="0.2">
      <c r="A21" s="495"/>
      <c r="B21" s="490"/>
      <c r="C21" s="477"/>
      <c r="D21" s="490"/>
      <c r="E21" s="478"/>
      <c r="F21" s="494"/>
      <c r="G21" s="504"/>
      <c r="H21" s="509"/>
      <c r="I21" s="506"/>
    </row>
    <row r="22" spans="1:10" x14ac:dyDescent="0.2">
      <c r="A22" s="495"/>
      <c r="B22" s="490"/>
      <c r="C22" s="496"/>
      <c r="D22" s="496"/>
      <c r="E22" s="496"/>
      <c r="F22" s="497"/>
      <c r="G22" s="496"/>
      <c r="H22" s="496"/>
      <c r="I22" s="506"/>
    </row>
    <row r="23" spans="1:10" x14ac:dyDescent="0.2">
      <c r="A23" s="475"/>
      <c r="B23" s="484"/>
      <c r="C23" s="477"/>
      <c r="D23" s="490"/>
      <c r="E23" s="478"/>
      <c r="F23" s="494"/>
      <c r="G23" s="504"/>
      <c r="H23" s="509"/>
      <c r="I23" s="506"/>
    </row>
    <row r="24" spans="1:10" x14ac:dyDescent="0.2">
      <c r="A24" s="483" t="s">
        <v>49</v>
      </c>
      <c r="B24" s="484"/>
      <c r="C24" s="485" t="s">
        <v>56</v>
      </c>
      <c r="D24" s="490"/>
      <c r="E24" s="478"/>
      <c r="F24" s="494"/>
      <c r="G24" s="504"/>
      <c r="H24" s="509"/>
      <c r="I24" s="506"/>
    </row>
    <row r="25" spans="1:10" x14ac:dyDescent="0.2">
      <c r="A25" s="475"/>
      <c r="B25" s="484"/>
      <c r="C25" s="485" t="s">
        <v>124</v>
      </c>
      <c r="D25" s="490"/>
      <c r="E25" s="478"/>
      <c r="F25" s="494"/>
      <c r="G25" s="504"/>
      <c r="H25" s="509"/>
      <c r="I25" s="506"/>
    </row>
    <row r="26" spans="1:10" ht="25.5" x14ac:dyDescent="0.2">
      <c r="A26" s="495">
        <v>3.1</v>
      </c>
      <c r="B26" s="484"/>
      <c r="C26" s="498" t="s">
        <v>125</v>
      </c>
      <c r="D26" s="490"/>
      <c r="E26" s="478" t="s">
        <v>44</v>
      </c>
      <c r="F26" s="494">
        <v>1200</v>
      </c>
      <c r="G26" s="472"/>
      <c r="H26" s="509">
        <f>G26*F26</f>
        <v>0</v>
      </c>
      <c r="I26" s="477" t="s">
        <v>126</v>
      </c>
      <c r="J26" s="470"/>
    </row>
    <row r="27" spans="1:10" ht="25.5" x14ac:dyDescent="0.2">
      <c r="A27" s="495">
        <v>3.2</v>
      </c>
      <c r="B27" s="484"/>
      <c r="C27" s="477" t="s">
        <v>127</v>
      </c>
      <c r="D27" s="490"/>
      <c r="E27" s="478" t="s">
        <v>44</v>
      </c>
      <c r="F27" s="494">
        <v>390</v>
      </c>
      <c r="G27" s="472"/>
      <c r="H27" s="509">
        <f>G27*F27</f>
        <v>0</v>
      </c>
      <c r="I27" s="506"/>
    </row>
    <row r="28" spans="1:10" ht="25.5" x14ac:dyDescent="0.2">
      <c r="A28" s="495">
        <v>3.3</v>
      </c>
      <c r="B28" s="484"/>
      <c r="C28" s="477" t="s">
        <v>128</v>
      </c>
      <c r="D28" s="477"/>
      <c r="E28" s="478" t="s">
        <v>44</v>
      </c>
      <c r="F28" s="494">
        <v>800</v>
      </c>
      <c r="G28" s="472"/>
      <c r="H28" s="509">
        <f>G28*F28</f>
        <v>0</v>
      </c>
      <c r="I28" s="506"/>
    </row>
    <row r="29" spans="1:10" x14ac:dyDescent="0.2">
      <c r="A29" s="495">
        <v>3.4</v>
      </c>
      <c r="B29" s="484"/>
      <c r="C29" s="477" t="s">
        <v>129</v>
      </c>
      <c r="D29" s="477"/>
      <c r="E29" s="478" t="s">
        <v>44</v>
      </c>
      <c r="F29" s="494">
        <v>600</v>
      </c>
      <c r="G29" s="472"/>
      <c r="H29" s="509">
        <f>G29*F29</f>
        <v>0</v>
      </c>
      <c r="I29" s="506"/>
    </row>
    <row r="30" spans="1:10" x14ac:dyDescent="0.2">
      <c r="A30" s="495"/>
      <c r="B30" s="484"/>
      <c r="C30" s="477"/>
      <c r="D30" s="477"/>
      <c r="E30" s="478"/>
      <c r="F30" s="494"/>
      <c r="G30" s="504"/>
      <c r="H30" s="509"/>
      <c r="I30" s="506"/>
    </row>
    <row r="31" spans="1:10" x14ac:dyDescent="0.2">
      <c r="A31" s="495"/>
      <c r="B31" s="484"/>
      <c r="C31" s="485" t="s">
        <v>66</v>
      </c>
      <c r="D31" s="477"/>
      <c r="E31" s="478"/>
      <c r="F31" s="494"/>
      <c r="G31" s="504"/>
      <c r="H31" s="509"/>
      <c r="I31" s="506"/>
    </row>
    <row r="32" spans="1:10" ht="25.5" x14ac:dyDescent="0.2">
      <c r="A32" s="495">
        <v>3.5</v>
      </c>
      <c r="B32" s="484"/>
      <c r="C32" s="477" t="s">
        <v>130</v>
      </c>
      <c r="D32" s="477" t="s">
        <v>131</v>
      </c>
      <c r="E32" s="478" t="s">
        <v>18</v>
      </c>
      <c r="F32" s="494">
        <v>9</v>
      </c>
      <c r="G32" s="472"/>
      <c r="H32" s="509">
        <f>G32*F32</f>
        <v>0</v>
      </c>
      <c r="I32" s="506"/>
    </row>
    <row r="33" spans="1:9" ht="25.5" x14ac:dyDescent="0.2">
      <c r="A33" s="495">
        <v>3.5</v>
      </c>
      <c r="B33" s="484"/>
      <c r="C33" s="477" t="s">
        <v>130</v>
      </c>
      <c r="D33" s="477" t="s">
        <v>132</v>
      </c>
      <c r="E33" s="478" t="s">
        <v>18</v>
      </c>
      <c r="F33" s="494">
        <v>9</v>
      </c>
      <c r="G33" s="472"/>
      <c r="H33" s="509">
        <f>G33*F33</f>
        <v>0</v>
      </c>
      <c r="I33" s="506"/>
    </row>
    <row r="34" spans="1:9" x14ac:dyDescent="0.2">
      <c r="A34" s="475"/>
      <c r="B34" s="484"/>
      <c r="C34" s="485" t="s">
        <v>61</v>
      </c>
      <c r="D34" s="477"/>
      <c r="E34" s="478"/>
      <c r="F34" s="494"/>
      <c r="G34" s="472"/>
      <c r="H34" s="509"/>
      <c r="I34" s="506"/>
    </row>
    <row r="35" spans="1:9" ht="38.25" x14ac:dyDescent="0.2">
      <c r="A35" s="475"/>
      <c r="B35" s="484"/>
      <c r="C35" s="499" t="s">
        <v>133</v>
      </c>
      <c r="D35" s="477"/>
      <c r="E35" s="478" t="s">
        <v>44</v>
      </c>
      <c r="F35" s="494">
        <v>1000</v>
      </c>
      <c r="G35" s="472"/>
      <c r="H35" s="509">
        <f>G35*F35</f>
        <v>0</v>
      </c>
      <c r="I35" s="506"/>
    </row>
    <row r="36" spans="1:9" ht="25.5" x14ac:dyDescent="0.2">
      <c r="A36" s="475"/>
      <c r="B36" s="484"/>
      <c r="C36" s="499" t="s">
        <v>134</v>
      </c>
      <c r="D36" s="477"/>
      <c r="E36" s="478" t="s">
        <v>44</v>
      </c>
      <c r="F36" s="494">
        <v>300</v>
      </c>
      <c r="G36" s="472"/>
      <c r="H36" s="509">
        <f>G36*F36</f>
        <v>0</v>
      </c>
      <c r="I36" s="506"/>
    </row>
    <row r="37" spans="1:9" x14ac:dyDescent="0.2">
      <c r="A37" s="500"/>
      <c r="B37" s="484"/>
      <c r="C37" s="477" t="s">
        <v>135</v>
      </c>
      <c r="D37" s="490"/>
      <c r="E37" s="478" t="s">
        <v>18</v>
      </c>
      <c r="F37" s="494">
        <v>1</v>
      </c>
      <c r="G37" s="472"/>
      <c r="H37" s="509">
        <f>G37*F37</f>
        <v>0</v>
      </c>
      <c r="I37" s="506"/>
    </row>
    <row r="38" spans="1:9" x14ac:dyDescent="0.2">
      <c r="A38" s="475"/>
      <c r="B38" s="484"/>
      <c r="C38" s="477"/>
      <c r="D38" s="477"/>
      <c r="E38" s="478"/>
      <c r="F38" s="494"/>
      <c r="G38" s="504"/>
      <c r="H38" s="509"/>
      <c r="I38" s="506"/>
    </row>
    <row r="39" spans="1:9" x14ac:dyDescent="0.2">
      <c r="A39" s="483" t="s">
        <v>55</v>
      </c>
      <c r="B39" s="484"/>
      <c r="C39" s="485" t="s">
        <v>70</v>
      </c>
      <c r="D39" s="477"/>
      <c r="E39" s="478"/>
      <c r="F39" s="494"/>
      <c r="G39" s="504"/>
      <c r="H39" s="509"/>
      <c r="I39" s="506"/>
    </row>
    <row r="40" spans="1:9" ht="25.5" x14ac:dyDescent="0.2">
      <c r="A40" s="475"/>
      <c r="B40" s="484"/>
      <c r="C40" s="477" t="s">
        <v>136</v>
      </c>
      <c r="D40" s="477"/>
      <c r="E40" s="478" t="s">
        <v>18</v>
      </c>
      <c r="F40" s="494">
        <v>1</v>
      </c>
      <c r="G40" s="472"/>
      <c r="H40" s="509">
        <f>G40*F40</f>
        <v>0</v>
      </c>
      <c r="I40" s="506"/>
    </row>
    <row r="41" spans="1:9" x14ac:dyDescent="0.2">
      <c r="A41" s="475"/>
      <c r="B41" s="484"/>
      <c r="C41" s="477" t="s">
        <v>72</v>
      </c>
      <c r="D41" s="477"/>
      <c r="E41" s="478" t="s">
        <v>18</v>
      </c>
      <c r="F41" s="494">
        <v>1</v>
      </c>
      <c r="G41" s="472"/>
      <c r="H41" s="509">
        <f>G41*F41</f>
        <v>0</v>
      </c>
      <c r="I41" s="506"/>
    </row>
    <row r="42" spans="1:9" x14ac:dyDescent="0.2">
      <c r="A42" s="475"/>
      <c r="B42" s="484"/>
      <c r="C42" s="477" t="s">
        <v>73</v>
      </c>
      <c r="D42" s="477"/>
      <c r="E42" s="478" t="s">
        <v>18</v>
      </c>
      <c r="F42" s="494">
        <v>1</v>
      </c>
      <c r="G42" s="472"/>
      <c r="H42" s="509">
        <f>G42*F42</f>
        <v>0</v>
      </c>
      <c r="I42" s="506"/>
    </row>
    <row r="43" spans="1:9" x14ac:dyDescent="0.2">
      <c r="A43" s="475"/>
      <c r="B43" s="484"/>
      <c r="C43" s="477" t="s">
        <v>74</v>
      </c>
      <c r="D43" s="477"/>
      <c r="E43" s="478" t="s">
        <v>18</v>
      </c>
      <c r="F43" s="494">
        <v>1</v>
      </c>
      <c r="G43" s="472"/>
      <c r="H43" s="509">
        <f>G43*F43</f>
        <v>0</v>
      </c>
      <c r="I43" s="506"/>
    </row>
    <row r="44" spans="1:9" x14ac:dyDescent="0.2">
      <c r="A44" s="475"/>
      <c r="B44" s="484"/>
      <c r="C44" s="477" t="s">
        <v>75</v>
      </c>
      <c r="D44" s="477"/>
      <c r="E44" s="478" t="s">
        <v>18</v>
      </c>
      <c r="F44" s="494">
        <v>1</v>
      </c>
      <c r="G44" s="472"/>
      <c r="H44" s="509">
        <f>G44*F44</f>
        <v>0</v>
      </c>
      <c r="I44" s="506"/>
    </row>
    <row r="45" spans="1:9" x14ac:dyDescent="0.2">
      <c r="A45" s="475"/>
      <c r="B45" s="484"/>
      <c r="C45" s="477"/>
      <c r="D45" s="477"/>
      <c r="E45" s="478"/>
      <c r="F45" s="494"/>
      <c r="G45" s="504"/>
      <c r="H45" s="509"/>
      <c r="I45" s="506"/>
    </row>
    <row r="46" spans="1:9" x14ac:dyDescent="0.2">
      <c r="A46" s="483" t="s">
        <v>69</v>
      </c>
      <c r="B46" s="484"/>
      <c r="C46" s="485" t="s">
        <v>76</v>
      </c>
      <c r="D46" s="477"/>
      <c r="E46" s="478"/>
      <c r="F46" s="494"/>
      <c r="G46" s="504"/>
      <c r="H46" s="509"/>
      <c r="I46" s="506"/>
    </row>
    <row r="47" spans="1:9" x14ac:dyDescent="0.2">
      <c r="A47" s="475"/>
      <c r="B47" s="484"/>
      <c r="C47" s="477" t="s">
        <v>137</v>
      </c>
      <c r="D47" s="477"/>
      <c r="E47" s="478" t="s">
        <v>18</v>
      </c>
      <c r="F47" s="494">
        <v>1</v>
      </c>
      <c r="G47" s="472"/>
      <c r="H47" s="509">
        <f t="shared" ref="H47:H66" si="1">G47*F47</f>
        <v>0</v>
      </c>
      <c r="I47" s="506"/>
    </row>
    <row r="48" spans="1:9" x14ac:dyDescent="0.2">
      <c r="A48" s="475"/>
      <c r="B48" s="484"/>
      <c r="C48" s="477" t="s">
        <v>138</v>
      </c>
      <c r="D48" s="477"/>
      <c r="E48" s="478" t="s">
        <v>18</v>
      </c>
      <c r="F48" s="494">
        <v>1</v>
      </c>
      <c r="G48" s="472"/>
      <c r="H48" s="509">
        <f t="shared" si="1"/>
        <v>0</v>
      </c>
      <c r="I48" s="506"/>
    </row>
    <row r="49" spans="1:9" x14ac:dyDescent="0.2">
      <c r="A49" s="475"/>
      <c r="B49" s="484"/>
      <c r="C49" s="477" t="s">
        <v>139</v>
      </c>
      <c r="D49" s="477"/>
      <c r="E49" s="478" t="s">
        <v>18</v>
      </c>
      <c r="F49" s="494">
        <v>1</v>
      </c>
      <c r="G49" s="472"/>
      <c r="H49" s="509">
        <f t="shared" si="1"/>
        <v>0</v>
      </c>
      <c r="I49" s="506"/>
    </row>
    <row r="50" spans="1:9" x14ac:dyDescent="0.2">
      <c r="A50" s="475"/>
      <c r="B50" s="484"/>
      <c r="C50" s="477" t="s">
        <v>140</v>
      </c>
      <c r="D50" s="477"/>
      <c r="E50" s="478" t="s">
        <v>18</v>
      </c>
      <c r="F50" s="494">
        <v>1</v>
      </c>
      <c r="G50" s="472"/>
      <c r="H50" s="509">
        <f t="shared" si="1"/>
        <v>0</v>
      </c>
      <c r="I50" s="506"/>
    </row>
    <row r="51" spans="1:9" x14ac:dyDescent="0.2">
      <c r="A51" s="475"/>
      <c r="B51" s="484"/>
      <c r="C51" s="477" t="s">
        <v>141</v>
      </c>
      <c r="D51" s="477"/>
      <c r="E51" s="478" t="s">
        <v>18</v>
      </c>
      <c r="F51" s="494">
        <v>1</v>
      </c>
      <c r="G51" s="472"/>
      <c r="H51" s="509">
        <f t="shared" si="1"/>
        <v>0</v>
      </c>
      <c r="I51" s="506"/>
    </row>
    <row r="52" spans="1:9" x14ac:dyDescent="0.2">
      <c r="A52" s="475"/>
      <c r="B52" s="484"/>
      <c r="C52" s="477" t="s">
        <v>142</v>
      </c>
      <c r="D52" s="477"/>
      <c r="E52" s="478" t="s">
        <v>18</v>
      </c>
      <c r="F52" s="494">
        <v>1</v>
      </c>
      <c r="G52" s="472"/>
      <c r="H52" s="509">
        <f t="shared" si="1"/>
        <v>0</v>
      </c>
      <c r="I52" s="506"/>
    </row>
    <row r="53" spans="1:9" x14ac:dyDescent="0.2">
      <c r="A53" s="475"/>
      <c r="B53" s="484"/>
      <c r="C53" s="477" t="s">
        <v>143</v>
      </c>
      <c r="D53" s="477"/>
      <c r="E53" s="478" t="s">
        <v>18</v>
      </c>
      <c r="F53" s="494">
        <v>1</v>
      </c>
      <c r="G53" s="472"/>
      <c r="H53" s="509">
        <f t="shared" si="1"/>
        <v>0</v>
      </c>
      <c r="I53" s="506"/>
    </row>
    <row r="54" spans="1:9" x14ac:dyDescent="0.2">
      <c r="A54" s="475"/>
      <c r="B54" s="484"/>
      <c r="C54" s="477" t="s">
        <v>144</v>
      </c>
      <c r="D54" s="477"/>
      <c r="E54" s="478" t="s">
        <v>18</v>
      </c>
      <c r="F54" s="494">
        <v>1</v>
      </c>
      <c r="G54" s="472"/>
      <c r="H54" s="509">
        <f t="shared" si="1"/>
        <v>0</v>
      </c>
      <c r="I54" s="506"/>
    </row>
    <row r="55" spans="1:9" x14ac:dyDescent="0.2">
      <c r="A55" s="475"/>
      <c r="B55" s="484"/>
      <c r="C55" s="477" t="s">
        <v>84</v>
      </c>
      <c r="D55" s="477"/>
      <c r="E55" s="478" t="s">
        <v>18</v>
      </c>
      <c r="F55" s="494">
        <v>1</v>
      </c>
      <c r="G55" s="472"/>
      <c r="H55" s="509">
        <f t="shared" si="1"/>
        <v>0</v>
      </c>
      <c r="I55" s="506"/>
    </row>
    <row r="56" spans="1:9" x14ac:dyDescent="0.2">
      <c r="A56" s="475"/>
      <c r="B56" s="484"/>
      <c r="C56" s="477" t="s">
        <v>145</v>
      </c>
      <c r="D56" s="477"/>
      <c r="E56" s="478" t="s">
        <v>18</v>
      </c>
      <c r="F56" s="494">
        <v>1</v>
      </c>
      <c r="G56" s="472"/>
      <c r="H56" s="509">
        <f t="shared" si="1"/>
        <v>0</v>
      </c>
      <c r="I56" s="506"/>
    </row>
    <row r="57" spans="1:9" x14ac:dyDescent="0.2">
      <c r="A57" s="475"/>
      <c r="B57" s="484"/>
      <c r="C57" s="477" t="s">
        <v>93</v>
      </c>
      <c r="D57" s="477"/>
      <c r="E57" s="478" t="s">
        <v>18</v>
      </c>
      <c r="F57" s="494">
        <v>1</v>
      </c>
      <c r="G57" s="472"/>
      <c r="H57" s="509">
        <f t="shared" si="1"/>
        <v>0</v>
      </c>
      <c r="I57" s="506"/>
    </row>
    <row r="58" spans="1:9" x14ac:dyDescent="0.2">
      <c r="A58" s="475"/>
      <c r="B58" s="484"/>
      <c r="C58" s="477" t="s">
        <v>95</v>
      </c>
      <c r="D58" s="477"/>
      <c r="E58" s="478" t="s">
        <v>18</v>
      </c>
      <c r="F58" s="494">
        <v>1</v>
      </c>
      <c r="G58" s="472"/>
      <c r="H58" s="509">
        <f t="shared" si="1"/>
        <v>0</v>
      </c>
      <c r="I58" s="506"/>
    </row>
    <row r="59" spans="1:9" x14ac:dyDescent="0.2">
      <c r="A59" s="475"/>
      <c r="B59" s="484"/>
      <c r="C59" s="477" t="s">
        <v>94</v>
      </c>
      <c r="D59" s="477"/>
      <c r="E59" s="478" t="s">
        <v>18</v>
      </c>
      <c r="F59" s="494">
        <v>1</v>
      </c>
      <c r="G59" s="472"/>
      <c r="H59" s="509">
        <f t="shared" si="1"/>
        <v>0</v>
      </c>
      <c r="I59" s="506"/>
    </row>
    <row r="60" spans="1:9" x14ac:dyDescent="0.2">
      <c r="A60" s="475"/>
      <c r="B60" s="484"/>
      <c r="C60" s="477" t="s">
        <v>96</v>
      </c>
      <c r="D60" s="477"/>
      <c r="E60" s="478" t="s">
        <v>18</v>
      </c>
      <c r="F60" s="494">
        <v>1</v>
      </c>
      <c r="G60" s="472"/>
      <c r="H60" s="509">
        <f t="shared" si="1"/>
        <v>0</v>
      </c>
      <c r="I60" s="506"/>
    </row>
    <row r="61" spans="1:9" x14ac:dyDescent="0.2">
      <c r="A61" s="475"/>
      <c r="B61" s="484"/>
      <c r="C61" s="477" t="s">
        <v>146</v>
      </c>
      <c r="D61" s="477"/>
      <c r="E61" s="478" t="s">
        <v>18</v>
      </c>
      <c r="F61" s="494">
        <v>1</v>
      </c>
      <c r="G61" s="472"/>
      <c r="H61" s="509">
        <f t="shared" si="1"/>
        <v>0</v>
      </c>
      <c r="I61" s="506"/>
    </row>
    <row r="62" spans="1:9" x14ac:dyDescent="0.2">
      <c r="A62" s="475"/>
      <c r="B62" s="484"/>
      <c r="C62" s="477" t="s">
        <v>147</v>
      </c>
      <c r="D62" s="477"/>
      <c r="E62" s="478" t="s">
        <v>18</v>
      </c>
      <c r="F62" s="494">
        <v>1</v>
      </c>
      <c r="G62" s="472"/>
      <c r="H62" s="509">
        <f t="shared" si="1"/>
        <v>0</v>
      </c>
      <c r="I62" s="506"/>
    </row>
    <row r="63" spans="1:9" x14ac:dyDescent="0.2">
      <c r="A63" s="475"/>
      <c r="B63" s="484"/>
      <c r="C63" s="477" t="s">
        <v>148</v>
      </c>
      <c r="D63" s="477"/>
      <c r="E63" s="478" t="s">
        <v>18</v>
      </c>
      <c r="F63" s="494">
        <v>1</v>
      </c>
      <c r="G63" s="472"/>
      <c r="H63" s="509">
        <f t="shared" si="1"/>
        <v>0</v>
      </c>
      <c r="I63" s="506"/>
    </row>
    <row r="64" spans="1:9" x14ac:dyDescent="0.2">
      <c r="A64" s="475"/>
      <c r="B64" s="484"/>
      <c r="C64" s="477" t="s">
        <v>98</v>
      </c>
      <c r="D64" s="477"/>
      <c r="E64" s="478" t="s">
        <v>18</v>
      </c>
      <c r="F64" s="494">
        <v>1</v>
      </c>
      <c r="G64" s="472"/>
      <c r="H64" s="509">
        <f t="shared" si="1"/>
        <v>0</v>
      </c>
      <c r="I64" s="506"/>
    </row>
    <row r="65" spans="1:10" x14ac:dyDescent="0.2">
      <c r="A65" s="475"/>
      <c r="B65" s="484"/>
      <c r="C65" s="477" t="s">
        <v>149</v>
      </c>
      <c r="D65" s="477"/>
      <c r="E65" s="478" t="s">
        <v>18</v>
      </c>
      <c r="F65" s="494">
        <v>1</v>
      </c>
      <c r="G65" s="472"/>
      <c r="H65" s="509">
        <f t="shared" si="1"/>
        <v>0</v>
      </c>
      <c r="I65" s="506"/>
    </row>
    <row r="66" spans="1:10" x14ac:dyDescent="0.2">
      <c r="A66" s="475"/>
      <c r="B66" s="484"/>
      <c r="C66" s="477" t="s">
        <v>91</v>
      </c>
      <c r="D66" s="477"/>
      <c r="E66" s="478" t="s">
        <v>18</v>
      </c>
      <c r="F66" s="494">
        <v>1</v>
      </c>
      <c r="G66" s="472"/>
      <c r="H66" s="509">
        <f t="shared" si="1"/>
        <v>0</v>
      </c>
      <c r="I66" s="506"/>
    </row>
    <row r="67" spans="1:10" ht="13.5" thickBot="1" x14ac:dyDescent="0.25">
      <c r="A67" s="475"/>
      <c r="B67" s="484"/>
      <c r="C67" s="477"/>
      <c r="D67" s="477"/>
      <c r="E67" s="478"/>
      <c r="F67" s="479"/>
      <c r="G67" s="504"/>
      <c r="H67" s="505"/>
      <c r="I67" s="506"/>
    </row>
    <row r="68" spans="1:10" ht="13.5" thickBot="1" x14ac:dyDescent="0.25">
      <c r="A68" s="501"/>
      <c r="B68" s="502"/>
      <c r="C68" s="503" t="s">
        <v>100</v>
      </c>
      <c r="D68" s="502"/>
      <c r="E68" s="502"/>
      <c r="F68" s="502"/>
      <c r="G68" s="502"/>
      <c r="H68" s="507">
        <f>SUM(H5:H67)</f>
        <v>0</v>
      </c>
      <c r="I68" s="502"/>
      <c r="J68" s="473" t="s">
        <v>13</v>
      </c>
    </row>
  </sheetData>
  <sheetProtection algorithmName="SHA-512" hashValue="CgOISk+rqkSDw28u8tmyALxnY0biqwGHdmGJOb0WiO3zwHVwbjFoUYOqaYQVsM0TKy5Mc8ha7pqRYZS8S2P1pA==" saltValue="GlSp/H1bQdGD1k771t6vZg==" spinCount="100000" sheet="1" objects="1" scenarios="1" selectLockedCells="1"/>
  <autoFilter ref="A4:I68" xr:uid="{56E1DCA5-6394-4ECF-B808-E94A3CBA95C2}">
    <filterColumn colId="6" showButton="0"/>
  </autoFilter>
  <mergeCells count="16">
    <mergeCell ref="F8:I8"/>
    <mergeCell ref="F9:I9"/>
    <mergeCell ref="F10:I10"/>
    <mergeCell ref="F11:I11"/>
    <mergeCell ref="G4:H4"/>
    <mergeCell ref="I4:I5"/>
    <mergeCell ref="A1:B1"/>
    <mergeCell ref="C1:I1"/>
    <mergeCell ref="A2:B2"/>
    <mergeCell ref="A3:I3"/>
    <mergeCell ref="A4:A5"/>
    <mergeCell ref="B4:B5"/>
    <mergeCell ref="C4:C5"/>
    <mergeCell ref="D4:D5"/>
    <mergeCell ref="E4:E5"/>
    <mergeCell ref="F4:F5"/>
  </mergeCells>
  <pageMargins left="0.70866141732283472" right="0.70866141732283472" top="0.78740157480314965" bottom="0.78740157480314965" header="0.51181102362204722" footer="0.51181102362204722"/>
  <pageSetup paperSize="9" scale="65" firstPageNumber="0" fitToHeight="0" orientation="landscape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2DEE6B65-EC8C-46F4-9C9C-1EAD10055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32BD5-9E36-44BD-A6C0-4A2159C08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66359F-AD57-43EB-979F-E9112A8CC63D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Celková nabídková cena</vt:lpstr>
      <vt:lpstr>EPS</vt:lpstr>
      <vt:lpstr>PZTS</vt:lpstr>
      <vt:lpstr>EPS!Oblast_tisku</vt:lpstr>
      <vt:lpstr>PZTS!Oblast_tisku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Němeček Martin</dc:creator>
  <cp:lastModifiedBy>Kozel Tomáš</cp:lastModifiedBy>
  <dcterms:created xsi:type="dcterms:W3CDTF">2024-09-27T11:31:21Z</dcterms:created>
  <dcterms:modified xsi:type="dcterms:W3CDTF">2025-04-02T12:40:33Z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