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48_IT vybavení pro FLD/"/>
    </mc:Choice>
  </mc:AlternateContent>
  <xr:revisionPtr revIDLastSave="0" documentId="8_{AAE0A86D-2894-46BD-B84F-0AF1AF9BA232}" xr6:coauthVersionLast="47" xr6:coauthVersionMax="47" xr10:uidLastSave="{00000000-0000-0000-0000-000000000000}"/>
  <bookViews>
    <workbookView xWindow="-108" yWindow="-108" windowWidth="23256" windowHeight="12456" tabRatio="878" firstSheet="3" activeTab="4" xr2:uid="{00000000-000D-0000-FFFF-FFFF00000000}"/>
  </bookViews>
  <sheets>
    <sheet name="Seznam položek" sheetId="1" r:id="rId1"/>
    <sheet name="externí SSD disk 1 TB" sheetId="57" r:id="rId2"/>
    <sheet name="externí disk 2 TB" sheetId="2" r:id="rId3"/>
    <sheet name="externí disk 4 TB" sheetId="3" r:id="rId4"/>
    <sheet name="externí disk 8 TB" sheetId="42" r:id="rId5"/>
    <sheet name="externí disk 16 TB" sheetId="4" r:id="rId6"/>
    <sheet name="monitor základní 24&quot;" sheetId="10" r:id="rId7"/>
    <sheet name="monitor 27&quot; QHD" sheetId="43" r:id="rId8"/>
    <sheet name="monitor 27&quot;4K " sheetId="12" r:id="rId9"/>
    <sheet name="monitor 31&quot; 4K" sheetId="13" r:id="rId10"/>
    <sheet name="monitor 34&quot; prohnutý" sheetId="59" r:id="rId11"/>
    <sheet name="monitor 38&quot; prohnutý" sheetId="60" r:id="rId12"/>
    <sheet name="notebook 1" sheetId="44" r:id="rId13"/>
    <sheet name="Dokovací stanice k ntb 1" sheetId="17" r:id="rId14"/>
    <sheet name="notebook 2" sheetId="16" r:id="rId15"/>
    <sheet name="Dokovací stanice k ntb 2" sheetId="45" r:id="rId16"/>
    <sheet name="notebook 3" sheetId="18" r:id="rId17"/>
    <sheet name="Dokovací stanice k ntb 3" sheetId="46" r:id="rId18"/>
    <sheet name="notebook 4" sheetId="56" r:id="rId19"/>
    <sheet name="Dokovací stanice k ntb 4" sheetId="58" r:id="rId20"/>
    <sheet name="mobilní pracovní stanice" sheetId="34" r:id="rId21"/>
    <sheet name="Dokovací stanice k m.prac.sta" sheetId="47" r:id="rId22"/>
    <sheet name="výkonná mobilní prac. stanice" sheetId="19" r:id="rId23"/>
    <sheet name="Dok.stan. k výkon.mob.stanici" sheetId="48" r:id="rId24"/>
    <sheet name="Desktop základní" sheetId="21" r:id="rId25"/>
    <sheet name="Desktop výkonný" sheetId="22" r:id="rId26"/>
    <sheet name="Desktop nejvýkonnější" sheetId="25" r:id="rId27"/>
    <sheet name="All in one" sheetId="26" r:id="rId28"/>
    <sheet name="All in one - výkonný" sheetId="61" r:id="rId29"/>
    <sheet name="Bezdrátový set klávesnice s myš" sheetId="49" r:id="rId30"/>
    <sheet name="sluchátka" sheetId="50" r:id="rId31"/>
    <sheet name="laser.multi A4" sheetId="53" r:id="rId32"/>
    <sheet name="laser.multi A4 černobílá duplex" sheetId="55" r:id="rId33"/>
    <sheet name="laser.multi A4 duplex" sheetId="54" r:id="rId34"/>
  </sheets>
  <definedNames>
    <definedName name="_xlnm._FilterDatabase" localSheetId="0" hidden="1">'Seznam položek'!#REF!</definedName>
    <definedName name="_xlnm.Print_Area" localSheetId="29">'Bezdrátový set klávesnice s myš'!$A$1:$C$9</definedName>
    <definedName name="_xlnm.Print_Area" localSheetId="31">'laser.multi A4'!$A$1:$C$11</definedName>
    <definedName name="_xlnm.Print_Area" localSheetId="32">'laser.multi A4 černobílá duplex'!$A$1:$C$13</definedName>
    <definedName name="_xlnm.Print_Area" localSheetId="33">'laser.multi A4 duplex'!$A$1:$C$13</definedName>
    <definedName name="_xlnm.Print_Area" localSheetId="7">'monitor 27" QHD'!$A$1:$C$18</definedName>
    <definedName name="_xlnm.Print_Area" localSheetId="8">'monitor 27"4K '!$A$1:$C$19</definedName>
    <definedName name="_xlnm.Print_Area" localSheetId="9">'monitor 31" 4K'!$A$1:$C$18</definedName>
    <definedName name="_xlnm.Print_Area" localSheetId="10">'monitor 34" prohnutý'!$A$1:$C$18</definedName>
    <definedName name="_xlnm.Print_Area" localSheetId="11">'monitor 38" prohnutý'!$A$1:$C$18</definedName>
    <definedName name="_xlnm.Print_Area" localSheetId="6">'monitor základní 24"'!$A$1:$C$18</definedName>
    <definedName name="_xlnm.Print_Area" localSheetId="12">'notebook 1'!$A$1:$C$20</definedName>
    <definedName name="_xlnm.Print_Area" localSheetId="16">'notebook 3'!$A$1:$C$20</definedName>
    <definedName name="_xlnm.Print_Area" localSheetId="0">'Seznam položek'!$A$3:$E$37</definedName>
    <definedName name="_xlnm.Print_Area" localSheetId="30">sluchátka!$A$1:$C$11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4" i="1"/>
  <c r="G38" i="1" l="1"/>
</calcChain>
</file>

<file path=xl/sharedStrings.xml><?xml version="1.0" encoding="utf-8"?>
<sst xmlns="http://schemas.openxmlformats.org/spreadsheetml/2006/main" count="969" uniqueCount="337">
  <si>
    <t>č. položky</t>
  </si>
  <si>
    <t>popis položky</t>
  </si>
  <si>
    <t>Specifikace</t>
  </si>
  <si>
    <t>laserová multifunkční tiskárna A4</t>
  </si>
  <si>
    <t>monitor základní 24"</t>
  </si>
  <si>
    <t>monitor 31"</t>
  </si>
  <si>
    <t>Desktop základní</t>
  </si>
  <si>
    <t>Desktop výkonný</t>
  </si>
  <si>
    <t>požadavek</t>
  </si>
  <si>
    <t>nabídka</t>
  </si>
  <si>
    <t>HDD</t>
  </si>
  <si>
    <t xml:space="preserve">Použití: </t>
  </si>
  <si>
    <t>Externí</t>
  </si>
  <si>
    <t>Externí rozhraní:</t>
  </si>
  <si>
    <t>2,5"</t>
  </si>
  <si>
    <t>Minimálně 4 000 GB (4 TB)</t>
  </si>
  <si>
    <t>Minimálně 2 000 GB (2 TB)</t>
  </si>
  <si>
    <t>Záruka:</t>
  </si>
  <si>
    <t>minimálně 2 roky</t>
  </si>
  <si>
    <t>Minimálně 16 000 GB (16 TB)</t>
  </si>
  <si>
    <t>IPS</t>
  </si>
  <si>
    <t>maximálně 5 ms</t>
  </si>
  <si>
    <t>Úhlopříčka:</t>
  </si>
  <si>
    <t>Rychlost odezvy:</t>
  </si>
  <si>
    <t>Statický kontrast:</t>
  </si>
  <si>
    <t>minimálně 1000:1</t>
  </si>
  <si>
    <t>minimálně 60 Hz</t>
  </si>
  <si>
    <t>Jas:</t>
  </si>
  <si>
    <t>Nativní rozlišení:</t>
  </si>
  <si>
    <t>Poměr stran:</t>
  </si>
  <si>
    <t>Širokoúhlý 16:9</t>
  </si>
  <si>
    <t>Povrch displeje:</t>
  </si>
  <si>
    <t>Matný nebo antireflexní</t>
  </si>
  <si>
    <t>Ovládání:</t>
  </si>
  <si>
    <t>Tlačítka na obrazovce</t>
  </si>
  <si>
    <t>ANO</t>
  </si>
  <si>
    <t>Otáčení a naklápění obrazovky:</t>
  </si>
  <si>
    <t>Výškově stavitelný stojan:</t>
  </si>
  <si>
    <t xml:space="preserve">Energetická efektivita: </t>
  </si>
  <si>
    <t>Splňuje normy ENERGY STAR® a EPEAT® Gold</t>
  </si>
  <si>
    <t xml:space="preserve">Záruka: </t>
  </si>
  <si>
    <t>Minimálně 3 roky, next business day On site</t>
  </si>
  <si>
    <t>27"-29"</t>
  </si>
  <si>
    <t>31"-34"</t>
  </si>
  <si>
    <t>Typ:</t>
  </si>
  <si>
    <t>Připojení:</t>
  </si>
  <si>
    <t>Wi-Fi</t>
  </si>
  <si>
    <t>Technologie tisku:</t>
  </si>
  <si>
    <t>Formát papíru:</t>
  </si>
  <si>
    <t>minimálně A4 a A5</t>
  </si>
  <si>
    <t>Funkce:</t>
  </si>
  <si>
    <t>Tiskové rozlišení:</t>
  </si>
  <si>
    <t>min. 1200 dpi</t>
  </si>
  <si>
    <t>Rozlišení skenování:</t>
  </si>
  <si>
    <t>minimálně 1200 dpi</t>
  </si>
  <si>
    <t>Procesor</t>
  </si>
  <si>
    <t>Operační paměť</t>
  </si>
  <si>
    <t>Pevný disk</t>
  </si>
  <si>
    <t>Klávesnice</t>
  </si>
  <si>
    <t>Síťová karta</t>
  </si>
  <si>
    <t>Displej</t>
  </si>
  <si>
    <t>Grafická karta</t>
  </si>
  <si>
    <t>Audio</t>
  </si>
  <si>
    <t>Rozhraní</t>
  </si>
  <si>
    <t>Rozšiřující sloty:</t>
  </si>
  <si>
    <t>Porty</t>
  </si>
  <si>
    <t>Webová kamera</t>
  </si>
  <si>
    <t>OS</t>
  </si>
  <si>
    <t>Touchpad s podporou gest, vypínačem, dvousměrným posunem a dvěma tlačítky pro výběr</t>
  </si>
  <si>
    <t>běžný kancelářský OS</t>
  </si>
  <si>
    <t>Výkon baterie</t>
  </si>
  <si>
    <t>integrovaná, min 1 Gbps</t>
  </si>
  <si>
    <t>Další požadavky:</t>
  </si>
  <si>
    <t>Integrovaná zvuková karta pro běžné ozvučení počítače</t>
  </si>
  <si>
    <t>Typ skříně:</t>
  </si>
  <si>
    <t>Procesor:</t>
  </si>
  <si>
    <t>Chipset:</t>
  </si>
  <si>
    <t>chipset umožňující funkce vzdálené správy a sledování počítače nezávisle na stavu či přítomnosti operačního systému, vzdálené zapnutí/vypnutí počítače a podpora hardwarové virtualizace</t>
  </si>
  <si>
    <t>Paměť:</t>
  </si>
  <si>
    <t>Pevný disk:</t>
  </si>
  <si>
    <t>Grafická karta:</t>
  </si>
  <si>
    <t>Zvuková karta:</t>
  </si>
  <si>
    <t>Síťová karta:</t>
  </si>
  <si>
    <t>integrovaná síťová karta umožňující připojení rychlostí min. 1 Gbps</t>
  </si>
  <si>
    <t>integrovaná zvuková karta postačující pro běžné ozvučení počítače</t>
  </si>
  <si>
    <t>Porty:</t>
  </si>
  <si>
    <t>Zabezpečení:</t>
  </si>
  <si>
    <t xml:space="preserve"> volitelné zakázání portu SATA, povolení/zakázání sériových a paralelních portů a portů USB</t>
  </si>
  <si>
    <t>Příslušenství:</t>
  </si>
  <si>
    <t>drátová klávesnice pro Windows CZ s numerickou částí, drátová optická nebo laserová myš s 2 tlačítky a kolečkem (notebooková velikost myši je nepřípustná)</t>
  </si>
  <si>
    <t>Certifikace:</t>
  </si>
  <si>
    <t xml:space="preserve"> ENERGY STAR, hladina hluku nesmí překročit 4,0 B (A), v pohotovostním režimu a 4,5 B(A) při přístupu na pevný disk</t>
  </si>
  <si>
    <t>Operační systém:</t>
  </si>
  <si>
    <t>Minimálně 5 let, next business day On site</t>
  </si>
  <si>
    <t>Mini tower / midi tower</t>
  </si>
  <si>
    <t>čtečka paměťových karet, klávesnice pro Windows CZ s numerickou částí, optická nebo laserová myš s 2 tlačítky a kolečkem (notebooková velikost myši je nepřípustná)</t>
  </si>
  <si>
    <t>min. 1x integrovaná síťová karta umožňující připojení rychlostí min. 1 Gbps + min. 1x 10-Gigabitový síťový adaptér se dvěma SFP+ sloty pro instalaci modulů, FCoE encapsulation, IEEE802.1AE, IEEE1588, 802.1D, 802.1p, 802.3ad, 802.1Q vyžadujeme kompatibilitu s originálními HPE SFP+ moduly (10G SFP+ LC LR Tranceiver 10km)</t>
  </si>
  <si>
    <t>AllInOne</t>
  </si>
  <si>
    <t>Displej:</t>
  </si>
  <si>
    <t>Rozhraní:</t>
  </si>
  <si>
    <t>OS:</t>
  </si>
  <si>
    <t>Klávesnice:</t>
  </si>
  <si>
    <t>minimálně 250 cd/m2</t>
  </si>
  <si>
    <t>Integrovaná zvuková karta pro běžné ozvučení počítače, integrovaný mikrofon, stereo reproduktory</t>
  </si>
  <si>
    <t>Výrobce, typ</t>
  </si>
  <si>
    <t>Kapacita disku:</t>
  </si>
  <si>
    <t>Typ úložiště:</t>
  </si>
  <si>
    <t>Formát:</t>
  </si>
  <si>
    <t>Typ panelu:</t>
  </si>
  <si>
    <t>Obnovovací frekvence:</t>
  </si>
  <si>
    <t>Konektivita minimální požadavky:</t>
  </si>
  <si>
    <t>min. 1920 x 1080 px (Full HD)</t>
  </si>
  <si>
    <t>min. 3840 x 2160 px (4K Ultra HD)</t>
  </si>
  <si>
    <t>Operační paměť:</t>
  </si>
  <si>
    <t>Polohovací zařízení:</t>
  </si>
  <si>
    <t>Wi-Fi:</t>
  </si>
  <si>
    <t>Audio:</t>
  </si>
  <si>
    <t>Webová kamera:</t>
  </si>
  <si>
    <t>Hmotnost:</t>
  </si>
  <si>
    <t>Výkon baterie:</t>
  </si>
  <si>
    <t>min.1x SSD min.512 GB</t>
  </si>
  <si>
    <t>max. 1,8 kg včetně baterie</t>
  </si>
  <si>
    <t>Minimálně 5 let, next business day On site - možno formou pojištění po dobu 5 let</t>
  </si>
  <si>
    <t>bezdrát klávesnice s myší</t>
  </si>
  <si>
    <t>monitor 27" QHD</t>
  </si>
  <si>
    <t>monitor 27" 4K</t>
  </si>
  <si>
    <t>Dokovací stanice k mobilní pracovní stanici</t>
  </si>
  <si>
    <t>Dokovací stanice k výkonné mobilní pracovní stanici</t>
  </si>
  <si>
    <t>sluchátka</t>
  </si>
  <si>
    <t>Minimálně 8 000 GB (8 TB)</t>
  </si>
  <si>
    <t>min. 2560 x 1440 px (Quad HD)</t>
  </si>
  <si>
    <t>min. 50 Wh</t>
  </si>
  <si>
    <t>min. 1x SSD 1 TB</t>
  </si>
  <si>
    <t>čtečka otisku prstů</t>
  </si>
  <si>
    <t>Micro nebo mini tower</t>
  </si>
  <si>
    <t>volitelné zakázání portu SATA, povolení/zakázání sériových a paralelních portů a portů USB</t>
  </si>
  <si>
    <t>min. 32GB DDR4 RAM + další volný paměťový slot</t>
  </si>
  <si>
    <t>min. 64GB DDR4 (max 4x16GB) RAM + další volný paměťový slot</t>
  </si>
  <si>
    <t>min. požadovaný výkon PassMark 20 000 bodů</t>
  </si>
  <si>
    <t>běžný kancelářský</t>
  </si>
  <si>
    <t>USB, bezdrátový USB přijímač</t>
  </si>
  <si>
    <t>Napájení</t>
  </si>
  <si>
    <t>AAA</t>
  </si>
  <si>
    <t>Barva</t>
  </si>
  <si>
    <t>černá</t>
  </si>
  <si>
    <t xml:space="preserve">CZ s numerickou částí, nízkoprofilové/chiclet klávesy, </t>
  </si>
  <si>
    <t>Myš</t>
  </si>
  <si>
    <t>Provedení</t>
  </si>
  <si>
    <t>Na uši</t>
  </si>
  <si>
    <t>Mikrofon</t>
  </si>
  <si>
    <t>Připojení</t>
  </si>
  <si>
    <t>hmotnost</t>
  </si>
  <si>
    <t>ano, sklápěcí, směrové snímání</t>
  </si>
  <si>
    <t>min USB, Wi-Fi</t>
  </si>
  <si>
    <t>Mobilní pracovní stanice (notebook výkonný)</t>
  </si>
  <si>
    <t>výkonná mobilní prac. stanice (nejvýkonnější ntb)</t>
  </si>
  <si>
    <t>Desktop nejvýkonnější</t>
  </si>
  <si>
    <t>bezdrátový set klávesnice s myší</t>
  </si>
  <si>
    <t>laserová multifunkční tiskárna A4 duplex</t>
  </si>
  <si>
    <t>laserový barevný tisk</t>
  </si>
  <si>
    <t>kopírování, skenování, automatický oboustranný tisk (duplex), oboustranný automatický podavač (skener)</t>
  </si>
  <si>
    <t>min. 600 dpi</t>
  </si>
  <si>
    <t>Rychlost tisku a kopírování:</t>
  </si>
  <si>
    <t>min. 250 listů</t>
  </si>
  <si>
    <t>min USB, Wi-Fi, LAN</t>
  </si>
  <si>
    <t xml:space="preserve">Ovládání: </t>
  </si>
  <si>
    <t>minimálně 3 roky next business day On site</t>
  </si>
  <si>
    <t>laserový černobílý tisk</t>
  </si>
  <si>
    <t>kopírování, skenování, tisk</t>
  </si>
  <si>
    <t>min 20 stran A4 černobíle / min</t>
  </si>
  <si>
    <t>3,5"</t>
  </si>
  <si>
    <t>Barva:</t>
  </si>
  <si>
    <t xml:space="preserve">Délka kabelu: </t>
  </si>
  <si>
    <t>2 m, oboustranné</t>
  </si>
  <si>
    <t xml:space="preserve">Citlivost: </t>
  </si>
  <si>
    <t>minimálně 350 cd/m2</t>
  </si>
  <si>
    <t>max. 1,4 kg včetně baterie</t>
  </si>
  <si>
    <t>min 1 Gbps, možno redukcí</t>
  </si>
  <si>
    <t>čtečka mediálních karet, externí nebo interní</t>
  </si>
  <si>
    <t>minimálně 600 dpi</t>
  </si>
  <si>
    <t>vstupní zásobník</t>
  </si>
  <si>
    <t>Dotykový displej</t>
  </si>
  <si>
    <t>Polohovací zařízení</t>
  </si>
  <si>
    <t>Provedení:</t>
  </si>
  <si>
    <t>Maximální hmotnost:</t>
  </si>
  <si>
    <t>SSD</t>
  </si>
  <si>
    <t>Minimálně 1 000 GB (1 TB)</t>
  </si>
  <si>
    <t>USB-C</t>
  </si>
  <si>
    <t>Rychlost čtení</t>
  </si>
  <si>
    <t>minimálně 1 000 Mb/s</t>
  </si>
  <si>
    <t>Externí, odolný nebo min IP55</t>
  </si>
  <si>
    <t>notebook 1</t>
  </si>
  <si>
    <t>Dokovací stanice k ntb 1</t>
  </si>
  <si>
    <t xml:space="preserve">notebook 2 </t>
  </si>
  <si>
    <t>Dokovací stanice k ntb 2</t>
  </si>
  <si>
    <t>notebook 3</t>
  </si>
  <si>
    <t>Dokovací stanice k ntb 3</t>
  </si>
  <si>
    <t>notebook 4</t>
  </si>
  <si>
    <t>min Bluetooth 5.3</t>
  </si>
  <si>
    <t>max. 1,35 kg včetně baterie</t>
  </si>
  <si>
    <t>Dokovací stanice k ntb 4</t>
  </si>
  <si>
    <t>Touchpad s podporou gest, dvousměrným posunem a dvěma tlačítky pro výběr</t>
  </si>
  <si>
    <t>1x kombi 3,5 mm Jack</t>
  </si>
  <si>
    <t>max 100 gramů</t>
  </si>
  <si>
    <t>jednotková cena bez DPH (Kč)</t>
  </si>
  <si>
    <t>monitor 31" 4K</t>
  </si>
  <si>
    <t>Dokovací stanice k notebooku 1</t>
  </si>
  <si>
    <t>notebook 2</t>
  </si>
  <si>
    <t>Dokovací stanice k notebooku 2</t>
  </si>
  <si>
    <t>Dokovací stanice k notebooku 3</t>
  </si>
  <si>
    <t>Dokovací stanice k notebooku 4</t>
  </si>
  <si>
    <t xml:space="preserve">mobilní pracovní stanice </t>
  </si>
  <si>
    <t>výkoná mobilní pracovní stanice</t>
  </si>
  <si>
    <t>All in one PC</t>
  </si>
  <si>
    <t>laserová multifunkční tiskárna A4 černobílá duplex</t>
  </si>
  <si>
    <t>laserová multifunkční tiskárna A4 barevná duplex</t>
  </si>
  <si>
    <t>monitor 34" prohnutý</t>
  </si>
  <si>
    <t>Konstrukce:</t>
  </si>
  <si>
    <t>prohnutá</t>
  </si>
  <si>
    <t>33"-35"</t>
  </si>
  <si>
    <t>minimálně 3000:1</t>
  </si>
  <si>
    <t>minimálně 100 Hz</t>
  </si>
  <si>
    <t>min. 3400 x 1440 px (Quad HD)</t>
  </si>
  <si>
    <t>min 21:9</t>
  </si>
  <si>
    <t>37"-40"</t>
  </si>
  <si>
    <t>minimálně 300 cd/m2</t>
  </si>
  <si>
    <t>monitor 38" prohnutý</t>
  </si>
  <si>
    <t>min. 21:9</t>
  </si>
  <si>
    <t>min. 90 dB/mW</t>
  </si>
  <si>
    <t>min. 1x DisplayPort a min. 1x HDMI, min. 2x USB-C</t>
  </si>
  <si>
    <t>min. 1x DisplayPort a min. 1x HDMI, min. 1x USB-C</t>
  </si>
  <si>
    <t>Materiál:</t>
  </si>
  <si>
    <t>celokovové šasi</t>
  </si>
  <si>
    <t>externí SSD disk 2 TB</t>
  </si>
  <si>
    <t>odolný externí SSD disk 1 TB</t>
  </si>
  <si>
    <t>min. USB 3.2 Gen 2</t>
  </si>
  <si>
    <t>Rychlost zápisu</t>
  </si>
  <si>
    <t xml:space="preserve">min  USB 3.2 Gen 1 </t>
  </si>
  <si>
    <t>minimálně 75 Hz</t>
  </si>
  <si>
    <t>min. 1x DisplayPort a min. 1x HDMI</t>
  </si>
  <si>
    <t>23.6"-25"</t>
  </si>
  <si>
    <t>externí HDD disk 4 TB</t>
  </si>
  <si>
    <t>externí HDD disk 8 TB</t>
  </si>
  <si>
    <t>externí HDD disk 16 TB</t>
  </si>
  <si>
    <t>externí HDD disk 8TB</t>
  </si>
  <si>
    <t>min. 1x DisplayPort a min. 1x HDMI, min. 3x USB 3.0</t>
  </si>
  <si>
    <t>Funkce</t>
  </si>
  <si>
    <t>Filtr modrého světla</t>
  </si>
  <si>
    <t>VA nebo IPS</t>
  </si>
  <si>
    <t>min. 3840 x 1600 px (4 K)</t>
  </si>
  <si>
    <t xml:space="preserve">min. 1x DisplayPort a min. 1x HDMI, min. 2x USB-C </t>
  </si>
  <si>
    <t>minimálně 2000:1</t>
  </si>
  <si>
    <t>minimální výkon 2500 bodů PassMark</t>
  </si>
  <si>
    <t>výkon min. 17000 bodů PassMark</t>
  </si>
  <si>
    <t>ANO, podpora 802.11g/n/ac, min. 6E</t>
  </si>
  <si>
    <t>Česká, podsvícená, s numerickou částí, odolná proti polití</t>
  </si>
  <si>
    <t>výkon min. 16500 bodů PassMark</t>
  </si>
  <si>
    <t>možnost připojení min. 2 monitorů naráz,min. (1x HDMi a min 1x DP) nebo (min. 2x HDMI) nebo (min 2x Displayport), min 2x USB 3.0, min. 2x USB-C, min 1x RJ-45 (LAN)</t>
  </si>
  <si>
    <t>min.1x SSD min. 1 TB</t>
  </si>
  <si>
    <t>Česká, podsvícená, odolná proti polití</t>
  </si>
  <si>
    <t>antireflexní nebo matný, úhlopříčka 13,5" - 14,5"panel IPS, min. rozlišení 1920 x 1080 (Full HD), LED podsvícení</t>
  </si>
  <si>
    <t>antireflexní nebo matný, úhlopříčka 15" - 16"panel IPS, min. rozlišení 1920 x 1080 (Full HD), LED podsvícení</t>
  </si>
  <si>
    <t>min. Full HD</t>
  </si>
  <si>
    <r>
      <t xml:space="preserve">antireflexní nebo matný, úhlopříčka  13,5" - 14,5"panel IPS, min. rozlišení 1920 x 1080 (Full HD), </t>
    </r>
    <r>
      <rPr>
        <b/>
        <sz val="11"/>
        <color theme="1"/>
        <rFont val="Calibri"/>
        <family val="2"/>
        <charset val="238"/>
        <scheme val="minor"/>
      </rPr>
      <t>dotykový display</t>
    </r>
    <r>
      <rPr>
        <sz val="11"/>
        <color theme="1"/>
        <rFont val="Calibri"/>
        <family val="2"/>
        <charset val="238"/>
        <scheme val="minor"/>
      </rPr>
      <t>, LED podsvícení</t>
    </r>
  </si>
  <si>
    <t>max. 1,5 kg včetně baterie</t>
  </si>
  <si>
    <t>matný, lesklý nebo antireflexní, překlopitelný, dotykový, úhlopříčka  13" - 14,2"  min. rozlišení 1920 x 1080 px (FullHD),</t>
  </si>
  <si>
    <t>Modem</t>
  </si>
  <si>
    <t>integrovaný min. 5G modem</t>
  </si>
  <si>
    <t>min. 2x USB-C min. 3.2 Gen 2 (min. 1x podpora DisplayPort min. 1.4, a min. 1x Thunderbolt min. 4 ), zapojení univerzálního dock prostřednictvím USB, 1× kombinovaný konektor sluchátek/mikrofonu, Slot pro nano SIM kartu</t>
  </si>
  <si>
    <t>Infračervená min. 5MP kamera s krytkou</t>
  </si>
  <si>
    <t>výkon min. 24 000 bodů PassMark</t>
  </si>
  <si>
    <t>min 16GB min. DDR5 + další volný paměťový slot</t>
  </si>
  <si>
    <t>min 16GB min.DDR5 + další volný paměťový slot</t>
  </si>
  <si>
    <t>min 32 GB min. DDR5, možnost rozšíření paměti</t>
  </si>
  <si>
    <t>min 32 GB min. DDR5</t>
  </si>
  <si>
    <t>min 32 GB min. DDR5 + další volný paměťový slot</t>
  </si>
  <si>
    <t>ANO, podpora 802.11b/g/n/ac, min. 6E</t>
  </si>
  <si>
    <t>antireflexní nebo matný, úhlopříčka  14" - 16"panel IPS, min. rozlišení 1920 x 1080 (Full HD)</t>
  </si>
  <si>
    <t>min 70 Wh</t>
  </si>
  <si>
    <t>plně kompatibilní k NTB - položka č. 20, s možností nabíjení ntb.</t>
  </si>
  <si>
    <t>plně kompatibilní k NTB - položka č. 18, s možností nabíjení ntb.</t>
  </si>
  <si>
    <t>plně kompatibilní k NTB - položka č. 16, s možností nabíjení ntb.</t>
  </si>
  <si>
    <t>plně kompatibilní k NTB - položka č. 14, s možností nabíjení ntb.</t>
  </si>
  <si>
    <t>plně kompatibilní k NTB - položka č. 12, s možností nabíjení ntb.</t>
  </si>
  <si>
    <t>minimální výkon 11000 bodů PassMark</t>
  </si>
  <si>
    <t>výkon min. 30 000 bodů PassMark</t>
  </si>
  <si>
    <t>min 64 GB (může být 2x 32 GB) min. DDR5 + možnost rozšíření paměti</t>
  </si>
  <si>
    <t>ANO, podpora 802.11b/g/n/ac,  min. 6E</t>
  </si>
  <si>
    <t>minimální výkon 17 000 bodů PassMark</t>
  </si>
  <si>
    <t>antireflexní nebo matný, úhlopříčka  15" - 17" panel IPS, min. rozlišení QHD nebo WQXGA (2560 x 1440) a vyšší</t>
  </si>
  <si>
    <t>Longlife min. 80 Wh</t>
  </si>
  <si>
    <t>plně kompatibilní k NTB - položka č. 22, s možností nabíjení ntb.</t>
  </si>
  <si>
    <t>minimální výkon 19 000 PassMark bodů</t>
  </si>
  <si>
    <t>min. 16 GB min. DDR5 RAM + další volný paměťový slot</t>
  </si>
  <si>
    <t>1x min. 1 TB  M.2 SSD</t>
  </si>
  <si>
    <t>min. 2x USB-A 3.2 Gen 1 (min. 1x vpředu), min. 2 x USB-C 3.2 Gen 2 (min. 1x vpředu), min. 2x SATA, min. 1x DisplayPort min. 1.4 nebo min. 1x HDMI min. 2.1, 1x RJ-45, 1× kombinovaný konektor sluchátek/mikrofonu</t>
  </si>
  <si>
    <t>min. 1x HDMI min. 2.1; min. 2x USB-C min. 3.2 Gen 2, min. 1x USB 3.2 Gen 1 (Typ A), 1x vstup napájení (může být USB-C); 1x port RJ-45;  1x dokovací konektor nebo min. možnost zapojení univerzálního dock prostřednictvím USB, 1× kombinovaný konektor sluchátek/mikrofonu</t>
  </si>
  <si>
    <t>min. 1x HDM min. 2.1; min. 2x USB-C min. 3.2 Gen 2, min. 1x min. USB 3.2 Gen 1 (Typ A), 1x vstup napájení (může být USB-C); 1x port RJ-45;  1x dokovací konektor nebo min. možnost zapojení univerzálního dock prostřednictvím USB, 1× kombinovaný konektor sluchátek/mikrofonu</t>
  </si>
  <si>
    <t>min. 2x USB-C min. 3.2 Gen 2, min. 1x min. USB 3.2 Gen 1 (Typ A), zapojení univerzálního dock prostřednictvím USB, min. 1x HDMI min. 2.1, 1× kombinovaný konektor sluchátek/mikrofonu</t>
  </si>
  <si>
    <t>min. 2x USB-C min. 3.2 Gen 2,
min. 1x min. USB 3.2 Gen 1 (Typ A),
zapojení univerzálního dock prostřednictvím USB, 
min. 1x HDMI min. 2.1, 1x RJ-45, 1× kombinovaný konektor sluchátek/mikrofonu</t>
  </si>
  <si>
    <t>minimální výkon 30 000 PassMark bodů</t>
  </si>
  <si>
    <t>1x min. 1 TB SSD a další pevný disk, 3,5“ SATA HDD,  min. 1 TB, min. 7.200 ot./min. (nebo celkově min. 1x SSD 2 TB)</t>
  </si>
  <si>
    <t>min. požadovaný výkon PassMark 3000 bodů</t>
  </si>
  <si>
    <t>min. požadovaný výkon PassMark 10 000 bodů</t>
  </si>
  <si>
    <t>min. 3x USB-A 3.2 Gen 1 (min. 2x vpředu), min. 2 x USB-C 3.2 Gen 2 (min. 2x vpředu), min. 2x SATA, min. 1x DisplayPort min. 1.4 nebo min. 1x HDMI min. 2.1, 1x RJ-45, 1× kombinovaný konektor sluchátek/mikrofonu</t>
  </si>
  <si>
    <t>minimální výkon 45 000 PassMark bodů</t>
  </si>
  <si>
    <t>Mini tower / midi tower/ tower</t>
  </si>
  <si>
    <t>min. 4x USB-A 3.2 Gen 1 (min. 2x vpředu), min. 2 x USB-C 3.2 Gen 2 (min. 2x vpředu), min. 2x SATA, min. 1x DisplayPort min. 1.4 nebo min. 1x HDMI min. 2.1, 1x RJ-45, 1× kombinovaný konektor sluchátek/mikrofonu</t>
  </si>
  <si>
    <t>minimální výkon 15000 PassMark bodů</t>
  </si>
  <si>
    <t>min. 16GB min. DDR5 + možnost rozšíření paměti</t>
  </si>
  <si>
    <t>min. požadovaný výkon PassMark 1000 bodů</t>
  </si>
  <si>
    <t xml:space="preserve"> matný nebo antireflexní IPS panel, min. 1920 × 1080 px (Full HD), min 23,5", IPS</t>
  </si>
  <si>
    <t>min. Bluetooth v. 5.3</t>
  </si>
  <si>
    <t>integrovaná síťová karta umožňující připojení rychlostí min. 1 Gbps,</t>
  </si>
  <si>
    <t>ANO, podpora 802.11ac, min 6E</t>
  </si>
  <si>
    <t>Reproduktory</t>
  </si>
  <si>
    <t>ano integrované</t>
  </si>
  <si>
    <t>ANO, min. Full HD</t>
  </si>
  <si>
    <t xml:space="preserve"> drátová klávesnice CZ s numerickou klávesnicí (USB-A), drátová optická nebo laserová myš s 2 tlačítky a kolečkem (USB-A)</t>
  </si>
  <si>
    <t>min. 3x USB-A 3.2 Gen 1, min. 1 x USB-C 3.2 Gen 2, min. 1x DisplayPort min. 1.4 nebo min. 1x HDMI min. 2.0, 1x RJ-45, 1× kombinovaný konektor sluchátek/mikrofonu</t>
  </si>
  <si>
    <t>1x min. 1 TB SSD</t>
  </si>
  <si>
    <t>optická nebo laserová myš s min. 3 tlačítky a kolečkem (cestovní velikost je nepřípustná)</t>
  </si>
  <si>
    <t>min. 32GB min. DDR5 + možnost rozšíření paměti</t>
  </si>
  <si>
    <t>min. požadovaný výkon PassMark 5000 bodů</t>
  </si>
  <si>
    <t>min. 3x USB-A 3.2 Gen 1, min. 2 x USB-C 3.2 Gen 2, min. 1x DisplayPort min. nebo min. 1x HDMI , 1x RJ-45, 1× kombinovaný konektor sluchátek/mikrofonu</t>
  </si>
  <si>
    <t xml:space="preserve"> matný nebo antireflexní IPS panel, min. 1920 × 1080 px (Full HD), úhlopříčka 23,5" - 27",</t>
  </si>
  <si>
    <t>minimální výkon 25 000 PassMark bodů</t>
  </si>
  <si>
    <t xml:space="preserve">Infračervená min. 5MP kamera </t>
  </si>
  <si>
    <t>All in one PC - výkonný</t>
  </si>
  <si>
    <t>min 30 stran A4 černobíle / min, min 30 stran A4 barevně / min</t>
  </si>
  <si>
    <t xml:space="preserve">min 35 stran A4 černobíle </t>
  </si>
  <si>
    <t>min. 2 TB SSD PCIe 3.0  a další pevný disk, 3,5“ SATA HDD,  min. 2 TB, min. 7.200 ot./min.</t>
  </si>
  <si>
    <t>Doba dodání ve dnech
(od akceptace objednávky)</t>
  </si>
  <si>
    <t>Příloha č. 4 ZD - Příloha č. 1 smlouvy - Technická specifikace - kalkulační model</t>
  </si>
  <si>
    <t>předpokládaný počet</t>
  </si>
  <si>
    <t>celková cena bez DPH za položku (Kč)</t>
  </si>
  <si>
    <t>Celková nabídková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</si>
</sst>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" xfId="0" applyBorder="1"/>
    <xf numFmtId="0" fontId="0" fillId="4" borderId="0" xfId="0" applyFill="1"/>
    <xf numFmtId="0" fontId="6" fillId="5" borderId="1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49" fontId="0" fillId="7" borderId="1" xfId="0" applyNumberFormat="1" applyFill="1" applyBorder="1" applyAlignment="1">
      <alignment wrapText="1"/>
    </xf>
    <xf numFmtId="164" fontId="6" fillId="0" borderId="1" xfId="0" applyNumberFormat="1" applyFont="1" applyBorder="1"/>
    <xf numFmtId="46" fontId="0" fillId="0" borderId="1" xfId="0" applyNumberFormat="1" applyBorder="1" applyAlignment="1">
      <alignment horizontal="left" vertical="top" wrapText="1"/>
    </xf>
    <xf numFmtId="20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9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9" borderId="8" xfId="0" applyFont="1" applyFill="1" applyBorder="1" applyAlignment="1">
      <alignment horizontal="center" vertical="center"/>
    </xf>
    <xf numFmtId="0" fontId="8" fillId="0" borderId="0" xfId="0" applyFont="1"/>
    <xf numFmtId="0" fontId="2" fillId="9" borderId="9" xfId="0" applyFont="1" applyFill="1" applyBorder="1" applyAlignment="1">
      <alignment horizontal="center" vertical="center" wrapText="1"/>
    </xf>
    <xf numFmtId="165" fontId="6" fillId="7" borderId="2" xfId="0" applyNumberFormat="1" applyFont="1" applyFill="1" applyBorder="1" applyAlignment="1">
      <alignment wrapText="1"/>
    </xf>
    <xf numFmtId="0" fontId="10" fillId="0" borderId="6" xfId="0" applyFont="1" applyBorder="1"/>
    <xf numFmtId="165" fontId="10" fillId="0" borderId="10" xfId="0" applyNumberFormat="1" applyFont="1" applyBorder="1"/>
    <xf numFmtId="164" fontId="6" fillId="0" borderId="0" xfId="0" applyNumberFormat="1" applyFont="1"/>
    <xf numFmtId="0" fontId="10" fillId="0" borderId="5" xfId="0" applyFont="1" applyBorder="1"/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0"/>
    <pageSetUpPr fitToPage="1"/>
  </sheetPr>
  <dimension ref="A1:G41"/>
  <sheetViews>
    <sheetView zoomScale="85" zoomScaleNormal="85" workbookViewId="0">
      <pane xSplit="2" ySplit="3" topLeftCell="C4" activePane="bottomRight" state="frozen"/>
      <selection activeCell="C8" sqref="C8:C9"/>
      <selection pane="topRight" activeCell="C8" sqref="C8:C9"/>
      <selection pane="bottomLeft" activeCell="C8" sqref="C8:C9"/>
      <selection pane="bottomRight" activeCell="D39" sqref="D39"/>
    </sheetView>
  </sheetViews>
  <sheetFormatPr defaultColWidth="9.109375" defaultRowHeight="14.4" x14ac:dyDescent="0.3"/>
  <cols>
    <col min="1" max="1" width="11.109375" style="6" customWidth="1"/>
    <col min="2" max="2" width="30.88671875" style="5" customWidth="1"/>
    <col min="3" max="3" width="24.33203125" style="5" customWidth="1"/>
    <col min="4" max="4" width="18" style="6" customWidth="1"/>
    <col min="5" max="5" width="28.88671875" style="6" customWidth="1"/>
    <col min="6" max="6" width="20.21875" style="6" bestFit="1" customWidth="1"/>
    <col min="7" max="7" width="20.5546875" style="6" customWidth="1"/>
    <col min="8" max="16384" width="9.109375" style="6"/>
  </cols>
  <sheetData>
    <row r="1" spans="1:7" x14ac:dyDescent="0.3">
      <c r="A1" s="6" t="s">
        <v>333</v>
      </c>
    </row>
    <row r="2" spans="1:7" ht="15" thickBot="1" x14ac:dyDescent="0.35"/>
    <row r="3" spans="1:7" ht="29.4" thickBot="1" x14ac:dyDescent="0.35">
      <c r="A3" s="24" t="s">
        <v>0</v>
      </c>
      <c r="B3" s="25" t="s">
        <v>1</v>
      </c>
      <c r="C3" s="26" t="s">
        <v>332</v>
      </c>
      <c r="D3" s="37" t="s">
        <v>204</v>
      </c>
      <c r="E3" s="39" t="s">
        <v>104</v>
      </c>
      <c r="F3" s="25" t="s">
        <v>334</v>
      </c>
      <c r="G3" s="41" t="s">
        <v>335</v>
      </c>
    </row>
    <row r="4" spans="1:7" ht="15.6" x14ac:dyDescent="0.3">
      <c r="A4" s="13">
        <v>1</v>
      </c>
      <c r="B4" s="14" t="s">
        <v>234</v>
      </c>
      <c r="C4" s="14">
        <v>30</v>
      </c>
      <c r="D4" s="32"/>
      <c r="E4" s="38"/>
      <c r="F4" s="14">
        <v>10</v>
      </c>
      <c r="G4" s="42">
        <f>D4*F4</f>
        <v>0</v>
      </c>
    </row>
    <row r="5" spans="1:7" ht="15.6" x14ac:dyDescent="0.3">
      <c r="A5" s="15">
        <v>2</v>
      </c>
      <c r="B5" s="16" t="s">
        <v>233</v>
      </c>
      <c r="C5" s="14">
        <v>30</v>
      </c>
      <c r="D5" s="32"/>
      <c r="E5" s="35"/>
      <c r="F5" s="14">
        <v>5</v>
      </c>
      <c r="G5" s="42">
        <f t="shared" ref="G5:G36" si="0">D5*F5</f>
        <v>0</v>
      </c>
    </row>
    <row r="6" spans="1:7" ht="15.6" x14ac:dyDescent="0.3">
      <c r="A6" s="15">
        <v>3</v>
      </c>
      <c r="B6" s="16" t="s">
        <v>241</v>
      </c>
      <c r="C6" s="14">
        <v>30</v>
      </c>
      <c r="D6" s="32"/>
      <c r="E6" s="36"/>
      <c r="F6" s="14">
        <v>10</v>
      </c>
      <c r="G6" s="42">
        <f t="shared" si="0"/>
        <v>0</v>
      </c>
    </row>
    <row r="7" spans="1:7" ht="15.6" x14ac:dyDescent="0.3">
      <c r="A7" s="15">
        <v>4</v>
      </c>
      <c r="B7" s="16" t="s">
        <v>244</v>
      </c>
      <c r="C7" s="14">
        <v>30</v>
      </c>
      <c r="D7" s="32"/>
      <c r="E7" s="36"/>
      <c r="F7" s="14">
        <v>10</v>
      </c>
      <c r="G7" s="42">
        <f t="shared" si="0"/>
        <v>0</v>
      </c>
    </row>
    <row r="8" spans="1:7" ht="15.6" x14ac:dyDescent="0.3">
      <c r="A8" s="15">
        <v>5</v>
      </c>
      <c r="B8" s="16" t="s">
        <v>243</v>
      </c>
      <c r="C8" s="14">
        <v>30</v>
      </c>
      <c r="D8" s="32"/>
      <c r="E8" s="36"/>
      <c r="F8" s="14">
        <v>5</v>
      </c>
      <c r="G8" s="42">
        <f t="shared" si="0"/>
        <v>0</v>
      </c>
    </row>
    <row r="9" spans="1:7" ht="15.6" x14ac:dyDescent="0.3">
      <c r="A9" s="15">
        <v>6</v>
      </c>
      <c r="B9" s="16" t="s">
        <v>4</v>
      </c>
      <c r="C9" s="14">
        <v>30</v>
      </c>
      <c r="D9" s="32"/>
      <c r="E9" s="35"/>
      <c r="F9" s="14">
        <v>30</v>
      </c>
      <c r="G9" s="42">
        <f t="shared" si="0"/>
        <v>0</v>
      </c>
    </row>
    <row r="10" spans="1:7" ht="15.6" x14ac:dyDescent="0.3">
      <c r="A10" s="15">
        <v>7</v>
      </c>
      <c r="B10" s="16" t="s">
        <v>124</v>
      </c>
      <c r="C10" s="14">
        <v>30</v>
      </c>
      <c r="D10" s="32"/>
      <c r="E10" s="35"/>
      <c r="F10" s="14">
        <v>5</v>
      </c>
      <c r="G10" s="42">
        <f t="shared" si="0"/>
        <v>0</v>
      </c>
    </row>
    <row r="11" spans="1:7" ht="15.6" x14ac:dyDescent="0.3">
      <c r="A11" s="15">
        <v>8</v>
      </c>
      <c r="B11" s="16" t="s">
        <v>125</v>
      </c>
      <c r="C11" s="14">
        <v>30</v>
      </c>
      <c r="D11" s="32"/>
      <c r="E11" s="35"/>
      <c r="F11" s="14">
        <v>20</v>
      </c>
      <c r="G11" s="42">
        <f t="shared" si="0"/>
        <v>0</v>
      </c>
    </row>
    <row r="12" spans="1:7" ht="15.6" x14ac:dyDescent="0.3">
      <c r="A12" s="15">
        <v>9</v>
      </c>
      <c r="B12" s="16" t="s">
        <v>205</v>
      </c>
      <c r="C12" s="14">
        <v>30</v>
      </c>
      <c r="D12" s="32"/>
      <c r="E12" s="35"/>
      <c r="F12" s="14">
        <v>10</v>
      </c>
      <c r="G12" s="42">
        <f t="shared" si="0"/>
        <v>0</v>
      </c>
    </row>
    <row r="13" spans="1:7" ht="15.6" x14ac:dyDescent="0.3">
      <c r="A13" s="15">
        <v>10</v>
      </c>
      <c r="B13" s="16" t="s">
        <v>216</v>
      </c>
      <c r="C13" s="14">
        <v>30</v>
      </c>
      <c r="D13" s="32"/>
      <c r="E13" s="35"/>
      <c r="F13" s="14">
        <v>10</v>
      </c>
      <c r="G13" s="42">
        <f t="shared" si="0"/>
        <v>0</v>
      </c>
    </row>
    <row r="14" spans="1:7" ht="15.6" x14ac:dyDescent="0.3">
      <c r="A14" s="15">
        <v>11</v>
      </c>
      <c r="B14" s="16" t="s">
        <v>226</v>
      </c>
      <c r="C14" s="14">
        <v>30</v>
      </c>
      <c r="D14" s="32"/>
      <c r="E14" s="35"/>
      <c r="F14" s="14">
        <v>5</v>
      </c>
      <c r="G14" s="42">
        <f t="shared" si="0"/>
        <v>0</v>
      </c>
    </row>
    <row r="15" spans="1:7" ht="15.6" x14ac:dyDescent="0.3">
      <c r="A15" s="15">
        <v>12</v>
      </c>
      <c r="B15" s="16" t="s">
        <v>191</v>
      </c>
      <c r="C15" s="14">
        <v>30</v>
      </c>
      <c r="D15" s="32"/>
      <c r="E15" s="35"/>
      <c r="F15" s="14">
        <v>40</v>
      </c>
      <c r="G15" s="42">
        <f t="shared" si="0"/>
        <v>0</v>
      </c>
    </row>
    <row r="16" spans="1:7" ht="31.2" x14ac:dyDescent="0.3">
      <c r="A16" s="15">
        <v>13</v>
      </c>
      <c r="B16" s="16" t="s">
        <v>206</v>
      </c>
      <c r="C16" s="14">
        <v>30</v>
      </c>
      <c r="D16" s="32"/>
      <c r="E16" s="35"/>
      <c r="F16" s="14">
        <v>40</v>
      </c>
      <c r="G16" s="42">
        <f t="shared" si="0"/>
        <v>0</v>
      </c>
    </row>
    <row r="17" spans="1:7" ht="15.6" x14ac:dyDescent="0.3">
      <c r="A17" s="15">
        <v>14</v>
      </c>
      <c r="B17" s="16" t="s">
        <v>207</v>
      </c>
      <c r="C17" s="14">
        <v>30</v>
      </c>
      <c r="D17" s="32"/>
      <c r="E17" s="35"/>
      <c r="F17" s="14">
        <v>40</v>
      </c>
      <c r="G17" s="42">
        <f t="shared" si="0"/>
        <v>0</v>
      </c>
    </row>
    <row r="18" spans="1:7" ht="31.2" x14ac:dyDescent="0.3">
      <c r="A18" s="15">
        <v>15</v>
      </c>
      <c r="B18" s="16" t="s">
        <v>208</v>
      </c>
      <c r="C18" s="14">
        <v>30</v>
      </c>
      <c r="D18" s="32"/>
      <c r="E18" s="35"/>
      <c r="F18" s="14">
        <v>40</v>
      </c>
      <c r="G18" s="42">
        <f t="shared" si="0"/>
        <v>0</v>
      </c>
    </row>
    <row r="19" spans="1:7" ht="15.6" x14ac:dyDescent="0.3">
      <c r="A19" s="15">
        <v>16</v>
      </c>
      <c r="B19" s="16" t="s">
        <v>195</v>
      </c>
      <c r="C19" s="14">
        <v>30</v>
      </c>
      <c r="D19" s="32"/>
      <c r="E19" s="35"/>
      <c r="F19" s="14">
        <v>15</v>
      </c>
      <c r="G19" s="42">
        <f t="shared" si="0"/>
        <v>0</v>
      </c>
    </row>
    <row r="20" spans="1:7" ht="31.2" x14ac:dyDescent="0.3">
      <c r="A20" s="15">
        <v>17</v>
      </c>
      <c r="B20" s="16" t="s">
        <v>209</v>
      </c>
      <c r="C20" s="14">
        <v>30</v>
      </c>
      <c r="D20" s="32"/>
      <c r="E20" s="35"/>
      <c r="F20" s="14">
        <v>15</v>
      </c>
      <c r="G20" s="42">
        <f t="shared" si="0"/>
        <v>0</v>
      </c>
    </row>
    <row r="21" spans="1:7" ht="15.6" x14ac:dyDescent="0.3">
      <c r="A21" s="15">
        <v>18</v>
      </c>
      <c r="B21" s="16" t="s">
        <v>197</v>
      </c>
      <c r="C21" s="14">
        <v>30</v>
      </c>
      <c r="D21" s="32"/>
      <c r="E21" s="35"/>
      <c r="F21" s="14">
        <v>15</v>
      </c>
      <c r="G21" s="42">
        <f t="shared" si="0"/>
        <v>0</v>
      </c>
    </row>
    <row r="22" spans="1:7" ht="31.2" x14ac:dyDescent="0.3">
      <c r="A22" s="15">
        <v>19</v>
      </c>
      <c r="B22" s="16" t="s">
        <v>210</v>
      </c>
      <c r="C22" s="14">
        <v>30</v>
      </c>
      <c r="D22" s="32"/>
      <c r="E22" s="35"/>
      <c r="F22" s="14">
        <v>15</v>
      </c>
      <c r="G22" s="42">
        <f t="shared" si="0"/>
        <v>0</v>
      </c>
    </row>
    <row r="23" spans="1:7" ht="15.6" x14ac:dyDescent="0.3">
      <c r="A23" s="15">
        <v>20</v>
      </c>
      <c r="B23" s="12" t="s">
        <v>211</v>
      </c>
      <c r="C23" s="12">
        <v>60</v>
      </c>
      <c r="D23" s="32"/>
      <c r="E23" s="35"/>
      <c r="F23" s="14">
        <v>15</v>
      </c>
      <c r="G23" s="42">
        <f t="shared" si="0"/>
        <v>0</v>
      </c>
    </row>
    <row r="24" spans="1:7" ht="31.2" x14ac:dyDescent="0.3">
      <c r="A24" s="15">
        <v>21</v>
      </c>
      <c r="B24" s="12" t="s">
        <v>126</v>
      </c>
      <c r="C24" s="12">
        <v>60</v>
      </c>
      <c r="D24" s="32"/>
      <c r="E24" s="35"/>
      <c r="F24" s="14">
        <v>15</v>
      </c>
      <c r="G24" s="42">
        <f t="shared" si="0"/>
        <v>0</v>
      </c>
    </row>
    <row r="25" spans="1:7" ht="31.2" x14ac:dyDescent="0.3">
      <c r="A25" s="15">
        <v>22</v>
      </c>
      <c r="B25" s="12" t="s">
        <v>212</v>
      </c>
      <c r="C25" s="12">
        <v>60</v>
      </c>
      <c r="D25" s="32"/>
      <c r="E25" s="35"/>
      <c r="F25" s="14">
        <v>10</v>
      </c>
      <c r="G25" s="42">
        <f t="shared" si="0"/>
        <v>0</v>
      </c>
    </row>
    <row r="26" spans="1:7" ht="31.2" x14ac:dyDescent="0.3">
      <c r="A26" s="15">
        <v>23</v>
      </c>
      <c r="B26" s="12" t="s">
        <v>127</v>
      </c>
      <c r="C26" s="12">
        <v>60</v>
      </c>
      <c r="D26" s="32"/>
      <c r="E26" s="35"/>
      <c r="F26" s="14">
        <v>10</v>
      </c>
      <c r="G26" s="42">
        <f t="shared" si="0"/>
        <v>0</v>
      </c>
    </row>
    <row r="27" spans="1:7" ht="15.6" x14ac:dyDescent="0.3">
      <c r="A27" s="15">
        <v>24</v>
      </c>
      <c r="B27" s="16" t="s">
        <v>6</v>
      </c>
      <c r="C27" s="14">
        <v>30</v>
      </c>
      <c r="D27" s="32"/>
      <c r="E27" s="35"/>
      <c r="F27" s="14">
        <v>20</v>
      </c>
      <c r="G27" s="42">
        <f t="shared" si="0"/>
        <v>0</v>
      </c>
    </row>
    <row r="28" spans="1:7" ht="15.6" x14ac:dyDescent="0.3">
      <c r="A28" s="15">
        <v>25</v>
      </c>
      <c r="B28" s="12" t="s">
        <v>7</v>
      </c>
      <c r="C28" s="12">
        <v>60</v>
      </c>
      <c r="D28" s="32"/>
      <c r="E28" s="35"/>
      <c r="F28" s="14">
        <v>15</v>
      </c>
      <c r="G28" s="42">
        <f t="shared" si="0"/>
        <v>0</v>
      </c>
    </row>
    <row r="29" spans="1:7" ht="15.6" x14ac:dyDescent="0.3">
      <c r="A29" s="15">
        <v>26</v>
      </c>
      <c r="B29" s="12" t="s">
        <v>156</v>
      </c>
      <c r="C29" s="12">
        <v>60</v>
      </c>
      <c r="D29" s="32"/>
      <c r="E29" s="35"/>
      <c r="F29" s="14">
        <v>15</v>
      </c>
      <c r="G29" s="42">
        <f t="shared" si="0"/>
        <v>0</v>
      </c>
    </row>
    <row r="30" spans="1:7" ht="15.6" x14ac:dyDescent="0.3">
      <c r="A30" s="15">
        <v>27</v>
      </c>
      <c r="B30" s="16" t="s">
        <v>213</v>
      </c>
      <c r="C30" s="14">
        <v>30</v>
      </c>
      <c r="D30" s="32"/>
      <c r="E30" s="35"/>
      <c r="F30" s="14">
        <v>30</v>
      </c>
      <c r="G30" s="42">
        <f t="shared" si="0"/>
        <v>0</v>
      </c>
    </row>
    <row r="31" spans="1:7" ht="15.6" x14ac:dyDescent="0.3">
      <c r="A31" s="15">
        <v>28</v>
      </c>
      <c r="B31" s="16" t="s">
        <v>328</v>
      </c>
      <c r="C31" s="14">
        <v>30</v>
      </c>
      <c r="D31" s="32"/>
      <c r="E31" s="35"/>
      <c r="F31" s="14">
        <v>15</v>
      </c>
      <c r="G31" s="42">
        <f t="shared" si="0"/>
        <v>0</v>
      </c>
    </row>
    <row r="32" spans="1:7" ht="15.6" x14ac:dyDescent="0.3">
      <c r="A32" s="15">
        <v>29</v>
      </c>
      <c r="B32" s="17" t="s">
        <v>123</v>
      </c>
      <c r="C32" s="14">
        <v>30</v>
      </c>
      <c r="D32" s="32"/>
      <c r="E32" s="35"/>
      <c r="F32" s="14">
        <v>15</v>
      </c>
      <c r="G32" s="42">
        <f t="shared" si="0"/>
        <v>0</v>
      </c>
    </row>
    <row r="33" spans="1:7" ht="15.6" x14ac:dyDescent="0.3">
      <c r="A33" s="15">
        <v>30</v>
      </c>
      <c r="B33" s="16" t="s">
        <v>128</v>
      </c>
      <c r="C33" s="14">
        <v>30</v>
      </c>
      <c r="D33" s="32"/>
      <c r="E33" s="36"/>
      <c r="F33" s="14">
        <v>15</v>
      </c>
      <c r="G33" s="42">
        <f t="shared" si="0"/>
        <v>0</v>
      </c>
    </row>
    <row r="34" spans="1:7" ht="31.2" x14ac:dyDescent="0.3">
      <c r="A34" s="15">
        <v>31</v>
      </c>
      <c r="B34" s="16" t="s">
        <v>3</v>
      </c>
      <c r="C34" s="14">
        <v>30</v>
      </c>
      <c r="D34" s="32"/>
      <c r="E34" s="35"/>
      <c r="F34" s="14">
        <v>5</v>
      </c>
      <c r="G34" s="42">
        <f t="shared" si="0"/>
        <v>0</v>
      </c>
    </row>
    <row r="35" spans="1:7" ht="30" customHeight="1" x14ac:dyDescent="0.3">
      <c r="A35" s="15">
        <v>32</v>
      </c>
      <c r="B35" s="18" t="s">
        <v>214</v>
      </c>
      <c r="C35" s="14">
        <v>30</v>
      </c>
      <c r="D35" s="32"/>
      <c r="E35" s="35"/>
      <c r="F35" s="14">
        <v>5</v>
      </c>
      <c r="G35" s="42">
        <f t="shared" si="0"/>
        <v>0</v>
      </c>
    </row>
    <row r="36" spans="1:7" ht="28.8" x14ac:dyDescent="0.3">
      <c r="A36" s="15">
        <v>33</v>
      </c>
      <c r="B36" s="18" t="s">
        <v>215</v>
      </c>
      <c r="C36" s="14">
        <v>30</v>
      </c>
      <c r="D36" s="32"/>
      <c r="E36" s="35"/>
      <c r="F36" s="14">
        <v>5</v>
      </c>
      <c r="G36" s="42">
        <f t="shared" si="0"/>
        <v>0</v>
      </c>
    </row>
    <row r="37" spans="1:7" ht="16.2" thickBot="1" x14ac:dyDescent="0.35">
      <c r="D37" s="45"/>
    </row>
    <row r="38" spans="1:7" ht="15" thickBot="1" x14ac:dyDescent="0.35">
      <c r="A38" s="46"/>
      <c r="B38" s="47" t="s">
        <v>336</v>
      </c>
      <c r="C38" s="48"/>
      <c r="D38" s="43"/>
      <c r="E38" s="43"/>
      <c r="F38" s="43"/>
      <c r="G38" s="44">
        <f>SUM(G4:G36)</f>
        <v>0</v>
      </c>
    </row>
    <row r="39" spans="1:7" ht="130.94999999999999" customHeight="1" x14ac:dyDescent="0.3">
      <c r="B39" s="49"/>
      <c r="C39" s="49"/>
      <c r="D39" s="40"/>
      <c r="E39" s="5"/>
    </row>
    <row r="41" spans="1:7" ht="86.55" customHeight="1" x14ac:dyDescent="0.3">
      <c r="B41" s="49"/>
      <c r="C41" s="49"/>
      <c r="E41" s="5"/>
    </row>
  </sheetData>
  <mergeCells count="2">
    <mergeCell ref="B39:C39"/>
    <mergeCell ref="B41:C41"/>
  </mergeCells>
  <dataValidations xWindow="1011" yWindow="817" count="1">
    <dataValidation type="custom" allowBlank="1" showInputMessage="1" showErrorMessage="1" error="Vložená hodnota obsahuje více než 2 desetinná místa. Vložte hodnota maximálně na 2 desetinná místa." prompt="Vložte hodnota maximálně na 2 desetinná místa." sqref="D4:D37" xr:uid="{00000000-0002-0000-0000-000000000000}">
      <formula1>MOD(D4*100,1)=0</formula1>
    </dataValidation>
  </dataValidations>
  <pageMargins left="0.7" right="0.7" top="0.78740157499999996" bottom="0.78740157499999996" header="0.3" footer="0.3"/>
  <pageSetup paperSize="9" scale="75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3">
    <tabColor theme="0"/>
    <pageSetUpPr fitToPage="1"/>
  </sheetPr>
  <dimension ref="A1:C18"/>
  <sheetViews>
    <sheetView workbookViewId="0">
      <selection activeCell="I17" sqref="I17"/>
    </sheetView>
  </sheetViews>
  <sheetFormatPr defaultRowHeight="14.4" x14ac:dyDescent="0.3"/>
  <cols>
    <col min="1" max="1" width="19" customWidth="1"/>
    <col min="2" max="2" width="45.33203125" customWidth="1"/>
    <col min="3" max="3" width="54.10937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9</v>
      </c>
      <c r="B2" s="52" t="s">
        <v>5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108</v>
      </c>
      <c r="B4" s="20" t="s">
        <v>20</v>
      </c>
      <c r="C4" s="21"/>
    </row>
    <row r="5" spans="1:3" x14ac:dyDescent="0.3">
      <c r="A5" s="20" t="s">
        <v>22</v>
      </c>
      <c r="B5" s="20" t="s">
        <v>43</v>
      </c>
      <c r="C5" s="21"/>
    </row>
    <row r="6" spans="1:3" x14ac:dyDescent="0.3">
      <c r="A6" s="20" t="s">
        <v>23</v>
      </c>
      <c r="B6" s="20" t="s">
        <v>21</v>
      </c>
      <c r="C6" s="21"/>
    </row>
    <row r="7" spans="1:3" x14ac:dyDescent="0.3">
      <c r="A7" s="20" t="s">
        <v>24</v>
      </c>
      <c r="B7" s="20" t="s">
        <v>25</v>
      </c>
      <c r="C7" s="21"/>
    </row>
    <row r="8" spans="1:3" ht="28.8" x14ac:dyDescent="0.3">
      <c r="A8" s="20" t="s">
        <v>109</v>
      </c>
      <c r="B8" s="20" t="s">
        <v>26</v>
      </c>
      <c r="C8" s="21"/>
    </row>
    <row r="9" spans="1:3" x14ac:dyDescent="0.3">
      <c r="A9" s="20" t="s">
        <v>27</v>
      </c>
      <c r="B9" s="20" t="s">
        <v>175</v>
      </c>
      <c r="C9" s="21"/>
    </row>
    <row r="10" spans="1:3" x14ac:dyDescent="0.3">
      <c r="A10" s="20" t="s">
        <v>28</v>
      </c>
      <c r="B10" s="20" t="s">
        <v>112</v>
      </c>
      <c r="C10" s="21"/>
    </row>
    <row r="11" spans="1:3" x14ac:dyDescent="0.3">
      <c r="A11" s="20" t="s">
        <v>29</v>
      </c>
      <c r="B11" s="20" t="s">
        <v>30</v>
      </c>
      <c r="C11" s="21"/>
    </row>
    <row r="12" spans="1:3" x14ac:dyDescent="0.3">
      <c r="A12" s="20" t="s">
        <v>31</v>
      </c>
      <c r="B12" s="20" t="s">
        <v>32</v>
      </c>
      <c r="C12" s="21"/>
    </row>
    <row r="13" spans="1:3" x14ac:dyDescent="0.3">
      <c r="A13" s="20" t="s">
        <v>33</v>
      </c>
      <c r="B13" s="20" t="s">
        <v>34</v>
      </c>
      <c r="C13" s="21"/>
    </row>
    <row r="14" spans="1:3" ht="28.8" x14ac:dyDescent="0.3">
      <c r="A14" s="20" t="s">
        <v>110</v>
      </c>
      <c r="B14" s="20" t="s">
        <v>230</v>
      </c>
      <c r="C14" s="21"/>
    </row>
    <row r="15" spans="1:3" ht="28.8" x14ac:dyDescent="0.3">
      <c r="A15" s="20" t="s">
        <v>36</v>
      </c>
      <c r="B15" s="20" t="s">
        <v>35</v>
      </c>
      <c r="C15" s="21"/>
    </row>
    <row r="16" spans="1:3" ht="28.8" x14ac:dyDescent="0.3">
      <c r="A16" s="20" t="s">
        <v>37</v>
      </c>
      <c r="B16" s="20" t="s">
        <v>35</v>
      </c>
      <c r="C16" s="21"/>
    </row>
    <row r="17" spans="1:3" ht="28.8" x14ac:dyDescent="0.3">
      <c r="A17" s="20" t="s">
        <v>38</v>
      </c>
      <c r="B17" s="20" t="s">
        <v>39</v>
      </c>
      <c r="C17" s="21"/>
    </row>
    <row r="18" spans="1:3" x14ac:dyDescent="0.3">
      <c r="A18" s="20" t="s">
        <v>40</v>
      </c>
      <c r="B18" s="20" t="s">
        <v>41</v>
      </c>
      <c r="C18" s="21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C18"/>
  <sheetViews>
    <sheetView workbookViewId="0">
      <selection activeCell="C15" sqref="C15"/>
    </sheetView>
  </sheetViews>
  <sheetFormatPr defaultRowHeight="14.4" x14ac:dyDescent="0.3"/>
  <cols>
    <col min="1" max="1" width="17.6640625" customWidth="1"/>
    <col min="2" max="2" width="44.33203125" customWidth="1"/>
    <col min="3" max="3" width="58.332031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10</v>
      </c>
      <c r="B2" s="52" t="s">
        <v>216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108</v>
      </c>
      <c r="B4" s="20" t="s">
        <v>248</v>
      </c>
      <c r="C4" s="10"/>
    </row>
    <row r="5" spans="1:3" x14ac:dyDescent="0.3">
      <c r="A5" s="20" t="s">
        <v>217</v>
      </c>
      <c r="B5" s="20" t="s">
        <v>218</v>
      </c>
      <c r="C5" s="10"/>
    </row>
    <row r="6" spans="1:3" x14ac:dyDescent="0.3">
      <c r="A6" s="20" t="s">
        <v>22</v>
      </c>
      <c r="B6" s="20" t="s">
        <v>219</v>
      </c>
      <c r="C6" s="10"/>
    </row>
    <row r="7" spans="1:3" x14ac:dyDescent="0.3">
      <c r="A7" s="20" t="s">
        <v>23</v>
      </c>
      <c r="B7" s="20" t="s">
        <v>21</v>
      </c>
      <c r="C7" s="10"/>
    </row>
    <row r="8" spans="1:3" x14ac:dyDescent="0.3">
      <c r="A8" s="20" t="s">
        <v>24</v>
      </c>
      <c r="B8" s="20" t="s">
        <v>220</v>
      </c>
      <c r="C8" s="10"/>
    </row>
    <row r="9" spans="1:3" ht="28.8" x14ac:dyDescent="0.3">
      <c r="A9" s="20" t="s">
        <v>109</v>
      </c>
      <c r="B9" s="20" t="s">
        <v>26</v>
      </c>
      <c r="C9" s="10"/>
    </row>
    <row r="10" spans="1:3" x14ac:dyDescent="0.3">
      <c r="A10" s="20" t="s">
        <v>27</v>
      </c>
      <c r="B10" s="20" t="s">
        <v>102</v>
      </c>
      <c r="C10" s="30"/>
    </row>
    <row r="11" spans="1:3" x14ac:dyDescent="0.3">
      <c r="A11" s="20" t="s">
        <v>28</v>
      </c>
      <c r="B11" s="20" t="s">
        <v>222</v>
      </c>
      <c r="C11" s="10"/>
    </row>
    <row r="12" spans="1:3" x14ac:dyDescent="0.3">
      <c r="A12" s="20" t="s">
        <v>29</v>
      </c>
      <c r="B12" s="20" t="s">
        <v>223</v>
      </c>
      <c r="C12" s="10"/>
    </row>
    <row r="13" spans="1:3" x14ac:dyDescent="0.3">
      <c r="A13" s="20" t="s">
        <v>31</v>
      </c>
      <c r="B13" s="20" t="s">
        <v>32</v>
      </c>
      <c r="C13" s="10"/>
    </row>
    <row r="14" spans="1:3" x14ac:dyDescent="0.3">
      <c r="A14" s="20" t="s">
        <v>33</v>
      </c>
      <c r="B14" s="20" t="s">
        <v>34</v>
      </c>
      <c r="C14" s="10"/>
    </row>
    <row r="15" spans="1:3" ht="43.2" x14ac:dyDescent="0.3">
      <c r="A15" s="20" t="s">
        <v>110</v>
      </c>
      <c r="B15" s="20" t="s">
        <v>229</v>
      </c>
      <c r="C15" s="10"/>
    </row>
    <row r="16" spans="1:3" ht="28.8" x14ac:dyDescent="0.3">
      <c r="A16" s="20" t="s">
        <v>37</v>
      </c>
      <c r="B16" s="20" t="s">
        <v>35</v>
      </c>
      <c r="C16" s="10"/>
    </row>
    <row r="17" spans="1:3" ht="28.8" x14ac:dyDescent="0.3">
      <c r="A17" s="20" t="s">
        <v>38</v>
      </c>
      <c r="B17" s="20" t="s">
        <v>39</v>
      </c>
      <c r="C17" s="10"/>
    </row>
    <row r="18" spans="1:3" x14ac:dyDescent="0.3">
      <c r="A18" s="20" t="s">
        <v>40</v>
      </c>
      <c r="B18" s="20" t="s">
        <v>41</v>
      </c>
      <c r="C18" s="10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C18"/>
  <sheetViews>
    <sheetView workbookViewId="0">
      <selection activeCell="F11" sqref="F11"/>
    </sheetView>
  </sheetViews>
  <sheetFormatPr defaultRowHeight="14.4" x14ac:dyDescent="0.3"/>
  <cols>
    <col min="1" max="1" width="17.6640625" customWidth="1"/>
    <col min="2" max="2" width="44.33203125" customWidth="1"/>
    <col min="3" max="3" width="51.8867187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11</v>
      </c>
      <c r="B2" s="52" t="s">
        <v>226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108</v>
      </c>
      <c r="B4" s="20" t="s">
        <v>20</v>
      </c>
      <c r="C4" s="10"/>
    </row>
    <row r="5" spans="1:3" x14ac:dyDescent="0.3">
      <c r="A5" s="20" t="s">
        <v>217</v>
      </c>
      <c r="B5" s="20" t="s">
        <v>218</v>
      </c>
      <c r="C5" s="10"/>
    </row>
    <row r="6" spans="1:3" x14ac:dyDescent="0.3">
      <c r="A6" s="20" t="s">
        <v>22</v>
      </c>
      <c r="B6" s="20" t="s">
        <v>224</v>
      </c>
      <c r="C6" s="10"/>
    </row>
    <row r="7" spans="1:3" x14ac:dyDescent="0.3">
      <c r="A7" s="20" t="s">
        <v>23</v>
      </c>
      <c r="B7" s="20" t="s">
        <v>21</v>
      </c>
      <c r="C7" s="10"/>
    </row>
    <row r="8" spans="1:3" x14ac:dyDescent="0.3">
      <c r="A8" s="20" t="s">
        <v>24</v>
      </c>
      <c r="B8" s="20" t="s">
        <v>251</v>
      </c>
      <c r="C8" s="10"/>
    </row>
    <row r="9" spans="1:3" ht="28.8" x14ac:dyDescent="0.3">
      <c r="A9" s="20" t="s">
        <v>109</v>
      </c>
      <c r="B9" s="20" t="s">
        <v>26</v>
      </c>
      <c r="C9" s="10"/>
    </row>
    <row r="10" spans="1:3" x14ac:dyDescent="0.3">
      <c r="A10" s="20" t="s">
        <v>27</v>
      </c>
      <c r="B10" s="20" t="s">
        <v>225</v>
      </c>
      <c r="C10" s="30"/>
    </row>
    <row r="11" spans="1:3" x14ac:dyDescent="0.3">
      <c r="A11" s="20" t="s">
        <v>28</v>
      </c>
      <c r="B11" s="20" t="s">
        <v>249</v>
      </c>
      <c r="C11" s="30"/>
    </row>
    <row r="12" spans="1:3" x14ac:dyDescent="0.3">
      <c r="A12" s="20" t="s">
        <v>29</v>
      </c>
      <c r="B12" s="31" t="s">
        <v>227</v>
      </c>
      <c r="C12" s="30"/>
    </row>
    <row r="13" spans="1:3" x14ac:dyDescent="0.3">
      <c r="A13" s="20" t="s">
        <v>31</v>
      </c>
      <c r="B13" s="20" t="s">
        <v>32</v>
      </c>
      <c r="C13" s="30"/>
    </row>
    <row r="14" spans="1:3" x14ac:dyDescent="0.3">
      <c r="A14" s="20" t="s">
        <v>33</v>
      </c>
      <c r="B14" s="20" t="s">
        <v>34</v>
      </c>
      <c r="C14" s="30"/>
    </row>
    <row r="15" spans="1:3" ht="43.2" x14ac:dyDescent="0.3">
      <c r="A15" s="20" t="s">
        <v>110</v>
      </c>
      <c r="B15" s="20" t="s">
        <v>250</v>
      </c>
      <c r="C15" s="30"/>
    </row>
    <row r="16" spans="1:3" ht="28.8" x14ac:dyDescent="0.3">
      <c r="A16" s="20" t="s">
        <v>37</v>
      </c>
      <c r="B16" s="20" t="s">
        <v>35</v>
      </c>
      <c r="C16" s="10"/>
    </row>
    <row r="17" spans="1:3" ht="28.8" x14ac:dyDescent="0.3">
      <c r="A17" s="20" t="s">
        <v>38</v>
      </c>
      <c r="B17" s="20" t="s">
        <v>39</v>
      </c>
      <c r="C17" s="30"/>
    </row>
    <row r="18" spans="1:3" x14ac:dyDescent="0.3">
      <c r="A18" s="20" t="s">
        <v>40</v>
      </c>
      <c r="B18" s="20" t="s">
        <v>41</v>
      </c>
      <c r="C18" s="30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C20"/>
  <sheetViews>
    <sheetView workbookViewId="0">
      <selection activeCell="B15" sqref="B15"/>
    </sheetView>
  </sheetViews>
  <sheetFormatPr defaultRowHeight="14.4" x14ac:dyDescent="0.3"/>
  <cols>
    <col min="1" max="1" width="18.5546875" customWidth="1"/>
    <col min="2" max="2" width="49.88671875" customWidth="1"/>
    <col min="3" max="3" width="54.332031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12</v>
      </c>
      <c r="B2" s="52" t="s">
        <v>191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75</v>
      </c>
      <c r="B4" s="20" t="s">
        <v>256</v>
      </c>
      <c r="C4" s="21"/>
    </row>
    <row r="5" spans="1:3" x14ac:dyDescent="0.3">
      <c r="A5" s="20" t="s">
        <v>113</v>
      </c>
      <c r="B5" s="20" t="s">
        <v>271</v>
      </c>
      <c r="C5" s="21"/>
    </row>
    <row r="6" spans="1:3" x14ac:dyDescent="0.3">
      <c r="A6" s="20" t="s">
        <v>79</v>
      </c>
      <c r="B6" s="20" t="s">
        <v>120</v>
      </c>
      <c r="C6" s="21"/>
    </row>
    <row r="7" spans="1:3" x14ac:dyDescent="0.3">
      <c r="A7" s="20" t="s">
        <v>101</v>
      </c>
      <c r="B7" s="20" t="s">
        <v>255</v>
      </c>
      <c r="C7" s="21"/>
    </row>
    <row r="8" spans="1:3" ht="28.8" x14ac:dyDescent="0.3">
      <c r="A8" s="20" t="s">
        <v>114</v>
      </c>
      <c r="B8" s="20" t="s">
        <v>68</v>
      </c>
      <c r="C8" s="21"/>
    </row>
    <row r="9" spans="1:3" x14ac:dyDescent="0.3">
      <c r="A9" s="20" t="s">
        <v>82</v>
      </c>
      <c r="B9" s="20" t="s">
        <v>71</v>
      </c>
      <c r="C9" s="21"/>
    </row>
    <row r="10" spans="1:3" x14ac:dyDescent="0.3">
      <c r="A10" s="20" t="s">
        <v>115</v>
      </c>
      <c r="B10" s="20" t="s">
        <v>254</v>
      </c>
      <c r="C10" s="21"/>
    </row>
    <row r="11" spans="1:3" ht="28.8" x14ac:dyDescent="0.3">
      <c r="A11" s="20" t="s">
        <v>98</v>
      </c>
      <c r="B11" s="20" t="s">
        <v>261</v>
      </c>
      <c r="C11" s="21"/>
    </row>
    <row r="12" spans="1:3" x14ac:dyDescent="0.3">
      <c r="A12" s="20" t="s">
        <v>80</v>
      </c>
      <c r="B12" s="20" t="s">
        <v>252</v>
      </c>
      <c r="C12" s="21"/>
    </row>
    <row r="13" spans="1:3" ht="28.8" x14ac:dyDescent="0.3">
      <c r="A13" s="20" t="s">
        <v>116</v>
      </c>
      <c r="B13" s="20" t="s">
        <v>103</v>
      </c>
      <c r="C13" s="21"/>
    </row>
    <row r="14" spans="1:3" x14ac:dyDescent="0.3">
      <c r="A14" s="20" t="s">
        <v>99</v>
      </c>
      <c r="B14" s="20" t="s">
        <v>198</v>
      </c>
      <c r="C14" s="21"/>
    </row>
    <row r="15" spans="1:3" ht="72" x14ac:dyDescent="0.3">
      <c r="A15" s="20" t="s">
        <v>85</v>
      </c>
      <c r="B15" s="20" t="s">
        <v>296</v>
      </c>
      <c r="C15" s="21"/>
    </row>
    <row r="16" spans="1:3" x14ac:dyDescent="0.3">
      <c r="A16" s="20" t="s">
        <v>117</v>
      </c>
      <c r="B16" s="20" t="s">
        <v>262</v>
      </c>
      <c r="C16" s="21"/>
    </row>
    <row r="17" spans="1:3" x14ac:dyDescent="0.3">
      <c r="A17" s="20" t="s">
        <v>100</v>
      </c>
      <c r="B17" s="20" t="s">
        <v>69</v>
      </c>
      <c r="C17" s="21"/>
    </row>
    <row r="18" spans="1:3" x14ac:dyDescent="0.3">
      <c r="A18" s="20" t="s">
        <v>118</v>
      </c>
      <c r="B18" s="20" t="s">
        <v>121</v>
      </c>
      <c r="C18" s="21"/>
    </row>
    <row r="19" spans="1:3" x14ac:dyDescent="0.3">
      <c r="A19" s="20" t="s">
        <v>119</v>
      </c>
      <c r="B19" s="20" t="s">
        <v>131</v>
      </c>
      <c r="C19" s="21"/>
    </row>
    <row r="20" spans="1:3" x14ac:dyDescent="0.3">
      <c r="A20" s="20" t="s">
        <v>40</v>
      </c>
      <c r="B20" s="20" t="s">
        <v>41</v>
      </c>
      <c r="C20" s="21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7">
    <tabColor theme="0"/>
  </sheetPr>
  <dimension ref="A1:C6"/>
  <sheetViews>
    <sheetView workbookViewId="0">
      <selection activeCell="B4" sqref="B4"/>
    </sheetView>
  </sheetViews>
  <sheetFormatPr defaultRowHeight="14.4" x14ac:dyDescent="0.3"/>
  <cols>
    <col min="1" max="1" width="23.109375" customWidth="1"/>
    <col min="2" max="2" width="49.5546875" bestFit="1" customWidth="1"/>
    <col min="3" max="3" width="54.33203125" customWidth="1"/>
  </cols>
  <sheetData>
    <row r="1" spans="1:3" ht="15.6" x14ac:dyDescent="0.3">
      <c r="A1" s="3" t="s">
        <v>0</v>
      </c>
      <c r="B1" s="54" t="s">
        <v>1</v>
      </c>
      <c r="C1" s="55"/>
    </row>
    <row r="2" spans="1:3" x14ac:dyDescent="0.3">
      <c r="A2" s="27">
        <v>13</v>
      </c>
      <c r="B2" s="56" t="s">
        <v>192</v>
      </c>
      <c r="C2" s="57"/>
    </row>
    <row r="3" spans="1:3" ht="18" x14ac:dyDescent="0.3">
      <c r="A3" s="4" t="s">
        <v>2</v>
      </c>
      <c r="B3" s="4" t="s">
        <v>8</v>
      </c>
      <c r="C3" s="4" t="s">
        <v>9</v>
      </c>
    </row>
    <row r="4" spans="1:3" ht="28.8" x14ac:dyDescent="0.3">
      <c r="A4" s="20" t="s">
        <v>44</v>
      </c>
      <c r="B4" s="20" t="s">
        <v>283</v>
      </c>
      <c r="C4" s="21"/>
    </row>
    <row r="5" spans="1:3" x14ac:dyDescent="0.3">
      <c r="A5" s="20" t="s">
        <v>40</v>
      </c>
      <c r="B5" s="20" t="s">
        <v>41</v>
      </c>
      <c r="C5" s="21"/>
    </row>
    <row r="6" spans="1:3" ht="43.2" x14ac:dyDescent="0.3">
      <c r="A6" s="20" t="s">
        <v>85</v>
      </c>
      <c r="B6" s="20" t="s">
        <v>257</v>
      </c>
      <c r="C6" s="21"/>
    </row>
  </sheetData>
  <mergeCells count="2">
    <mergeCell ref="B1:C1"/>
    <mergeCell ref="B2:C2"/>
  </mergeCell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6">
    <tabColor theme="0"/>
    <pageSetUpPr fitToPage="1"/>
  </sheetPr>
  <dimension ref="A1:C20"/>
  <sheetViews>
    <sheetView zoomScale="98" workbookViewId="0">
      <selection activeCell="B15" sqref="B15"/>
    </sheetView>
  </sheetViews>
  <sheetFormatPr defaultRowHeight="14.4" x14ac:dyDescent="0.3"/>
  <cols>
    <col min="1" max="1" width="18.5546875" customWidth="1"/>
    <col min="2" max="3" width="61.332031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14</v>
      </c>
      <c r="B2" s="52" t="s">
        <v>193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75</v>
      </c>
      <c r="B4" s="20" t="s">
        <v>256</v>
      </c>
      <c r="C4" s="21"/>
    </row>
    <row r="5" spans="1:3" x14ac:dyDescent="0.3">
      <c r="A5" s="20" t="s">
        <v>113</v>
      </c>
      <c r="B5" s="20" t="s">
        <v>272</v>
      </c>
      <c r="C5" s="21"/>
    </row>
    <row r="6" spans="1:3" x14ac:dyDescent="0.3">
      <c r="A6" s="20" t="s">
        <v>79</v>
      </c>
      <c r="B6" s="20" t="s">
        <v>258</v>
      </c>
      <c r="C6" s="21"/>
    </row>
    <row r="7" spans="1:3" x14ac:dyDescent="0.3">
      <c r="A7" s="20" t="s">
        <v>101</v>
      </c>
      <c r="B7" s="20" t="s">
        <v>259</v>
      </c>
      <c r="C7" s="21"/>
    </row>
    <row r="8" spans="1:3" ht="28.8" x14ac:dyDescent="0.3">
      <c r="A8" s="20" t="s">
        <v>114</v>
      </c>
      <c r="B8" s="20" t="s">
        <v>68</v>
      </c>
      <c r="C8" s="21"/>
    </row>
    <row r="9" spans="1:3" x14ac:dyDescent="0.3">
      <c r="A9" s="20" t="s">
        <v>82</v>
      </c>
      <c r="B9" s="20" t="s">
        <v>71</v>
      </c>
      <c r="C9" s="21"/>
    </row>
    <row r="10" spans="1:3" x14ac:dyDescent="0.3">
      <c r="A10" s="20" t="s">
        <v>115</v>
      </c>
      <c r="B10" s="20" t="s">
        <v>254</v>
      </c>
      <c r="C10" s="21"/>
    </row>
    <row r="11" spans="1:3" ht="28.8" x14ac:dyDescent="0.3">
      <c r="A11" s="20" t="s">
        <v>98</v>
      </c>
      <c r="B11" s="20" t="s">
        <v>260</v>
      </c>
      <c r="C11" s="21"/>
    </row>
    <row r="12" spans="1:3" x14ac:dyDescent="0.3">
      <c r="A12" s="20" t="s">
        <v>80</v>
      </c>
      <c r="B12" s="20" t="s">
        <v>252</v>
      </c>
      <c r="C12" s="21"/>
    </row>
    <row r="13" spans="1:3" ht="28.8" x14ac:dyDescent="0.3">
      <c r="A13" s="20" t="s">
        <v>116</v>
      </c>
      <c r="B13" s="20" t="s">
        <v>103</v>
      </c>
      <c r="C13" s="21"/>
    </row>
    <row r="14" spans="1:3" x14ac:dyDescent="0.3">
      <c r="A14" s="20" t="s">
        <v>99</v>
      </c>
      <c r="B14" s="20" t="s">
        <v>198</v>
      </c>
      <c r="C14" s="21"/>
    </row>
    <row r="15" spans="1:3" ht="57.6" x14ac:dyDescent="0.3">
      <c r="A15" s="20" t="s">
        <v>85</v>
      </c>
      <c r="B15" s="20" t="s">
        <v>297</v>
      </c>
      <c r="C15" s="21"/>
    </row>
    <row r="16" spans="1:3" x14ac:dyDescent="0.3">
      <c r="A16" s="20" t="s">
        <v>117</v>
      </c>
      <c r="B16" s="20" t="s">
        <v>262</v>
      </c>
      <c r="C16" s="21"/>
    </row>
    <row r="17" spans="1:3" x14ac:dyDescent="0.3">
      <c r="A17" s="20" t="s">
        <v>100</v>
      </c>
      <c r="B17" s="20" t="s">
        <v>69</v>
      </c>
      <c r="C17" s="21"/>
    </row>
    <row r="18" spans="1:3" x14ac:dyDescent="0.3">
      <c r="A18" s="20" t="s">
        <v>118</v>
      </c>
      <c r="B18" s="20" t="s">
        <v>176</v>
      </c>
      <c r="C18" s="21"/>
    </row>
    <row r="19" spans="1:3" x14ac:dyDescent="0.3">
      <c r="A19" s="20" t="s">
        <v>119</v>
      </c>
      <c r="B19" s="20" t="s">
        <v>131</v>
      </c>
      <c r="C19" s="21"/>
    </row>
    <row r="20" spans="1:3" x14ac:dyDescent="0.3">
      <c r="A20" s="20" t="s">
        <v>40</v>
      </c>
      <c r="B20" s="20" t="s">
        <v>41</v>
      </c>
      <c r="C20" s="21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A1:C6"/>
  <sheetViews>
    <sheetView workbookViewId="0">
      <selection activeCell="B4" sqref="B4"/>
    </sheetView>
  </sheetViews>
  <sheetFormatPr defaultRowHeight="14.4" x14ac:dyDescent="0.3"/>
  <cols>
    <col min="1" max="1" width="23.109375" customWidth="1"/>
    <col min="2" max="2" width="49.5546875" bestFit="1" customWidth="1"/>
    <col min="3" max="3" width="54.33203125" customWidth="1"/>
  </cols>
  <sheetData>
    <row r="1" spans="1:3" ht="15.6" x14ac:dyDescent="0.3">
      <c r="A1" s="3" t="s">
        <v>0</v>
      </c>
      <c r="B1" s="54" t="s">
        <v>1</v>
      </c>
      <c r="C1" s="55"/>
    </row>
    <row r="2" spans="1:3" x14ac:dyDescent="0.3">
      <c r="A2" s="27">
        <v>15</v>
      </c>
      <c r="B2" s="56" t="s">
        <v>194</v>
      </c>
      <c r="C2" s="57"/>
    </row>
    <row r="3" spans="1:3" ht="18" x14ac:dyDescent="0.3">
      <c r="A3" s="4" t="s">
        <v>2</v>
      </c>
      <c r="B3" s="4" t="s">
        <v>8</v>
      </c>
      <c r="C3" s="4" t="s">
        <v>9</v>
      </c>
    </row>
    <row r="4" spans="1:3" ht="28.8" x14ac:dyDescent="0.3">
      <c r="A4" s="20" t="s">
        <v>44</v>
      </c>
      <c r="B4" s="20" t="s">
        <v>282</v>
      </c>
      <c r="C4" s="21"/>
    </row>
    <row r="5" spans="1:3" x14ac:dyDescent="0.3">
      <c r="A5" s="20" t="s">
        <v>40</v>
      </c>
      <c r="B5" s="20" t="s">
        <v>41</v>
      </c>
      <c r="C5" s="21"/>
    </row>
    <row r="6" spans="1:3" ht="43.2" x14ac:dyDescent="0.3">
      <c r="A6" s="20" t="s">
        <v>85</v>
      </c>
      <c r="B6" s="20" t="s">
        <v>257</v>
      </c>
      <c r="C6" s="21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8">
    <tabColor theme="0"/>
  </sheetPr>
  <dimension ref="A1:C20"/>
  <sheetViews>
    <sheetView workbookViewId="0">
      <selection activeCell="B14" sqref="B14"/>
    </sheetView>
  </sheetViews>
  <sheetFormatPr defaultRowHeight="14.4" x14ac:dyDescent="0.3"/>
  <cols>
    <col min="1" max="1" width="18.6640625" customWidth="1"/>
    <col min="2" max="2" width="48" customWidth="1"/>
    <col min="3" max="3" width="61.332031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16</v>
      </c>
      <c r="B2" s="52" t="s">
        <v>195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75</v>
      </c>
      <c r="B4" s="18" t="s">
        <v>256</v>
      </c>
      <c r="C4" s="21"/>
    </row>
    <row r="5" spans="1:3" x14ac:dyDescent="0.3">
      <c r="A5" s="20" t="s">
        <v>113</v>
      </c>
      <c r="B5" s="20" t="s">
        <v>273</v>
      </c>
      <c r="C5" s="21"/>
    </row>
    <row r="6" spans="1:3" x14ac:dyDescent="0.3">
      <c r="A6" s="20" t="s">
        <v>79</v>
      </c>
      <c r="B6" s="20" t="s">
        <v>258</v>
      </c>
      <c r="C6" s="21"/>
    </row>
    <row r="7" spans="1:3" x14ac:dyDescent="0.3">
      <c r="A7" s="20" t="s">
        <v>101</v>
      </c>
      <c r="B7" s="20" t="s">
        <v>259</v>
      </c>
      <c r="C7" s="21"/>
    </row>
    <row r="8" spans="1:3" ht="28.8" x14ac:dyDescent="0.3">
      <c r="A8" s="20" t="s">
        <v>114</v>
      </c>
      <c r="B8" s="20" t="s">
        <v>68</v>
      </c>
      <c r="C8" s="21"/>
    </row>
    <row r="9" spans="1:3" x14ac:dyDescent="0.3">
      <c r="A9" s="20" t="s">
        <v>115</v>
      </c>
      <c r="B9" s="20" t="s">
        <v>254</v>
      </c>
      <c r="C9" s="21"/>
    </row>
    <row r="10" spans="1:3" ht="43.2" x14ac:dyDescent="0.3">
      <c r="A10" s="20" t="s">
        <v>98</v>
      </c>
      <c r="B10" s="20" t="s">
        <v>263</v>
      </c>
      <c r="C10" s="21"/>
    </row>
    <row r="11" spans="1:3" x14ac:dyDescent="0.3">
      <c r="A11" s="20" t="s">
        <v>80</v>
      </c>
      <c r="B11" s="20" t="s">
        <v>252</v>
      </c>
      <c r="C11" s="21"/>
    </row>
    <row r="12" spans="1:3" ht="37.950000000000003" customHeight="1" x14ac:dyDescent="0.3">
      <c r="A12" s="20" t="s">
        <v>116</v>
      </c>
      <c r="B12" s="20" t="s">
        <v>103</v>
      </c>
      <c r="C12" s="21"/>
    </row>
    <row r="13" spans="1:3" x14ac:dyDescent="0.3">
      <c r="A13" s="20" t="s">
        <v>99</v>
      </c>
      <c r="B13" s="20" t="s">
        <v>198</v>
      </c>
      <c r="C13" s="21"/>
    </row>
    <row r="14" spans="1:3" ht="57.6" x14ac:dyDescent="0.3">
      <c r="A14" s="20" t="s">
        <v>85</v>
      </c>
      <c r="B14" s="20" t="s">
        <v>298</v>
      </c>
      <c r="C14" s="21"/>
    </row>
    <row r="15" spans="1:3" x14ac:dyDescent="0.3">
      <c r="A15" s="20" t="s">
        <v>117</v>
      </c>
      <c r="B15" s="20" t="s">
        <v>269</v>
      </c>
      <c r="C15" s="21"/>
    </row>
    <row r="16" spans="1:3" x14ac:dyDescent="0.3">
      <c r="A16" s="20" t="s">
        <v>100</v>
      </c>
      <c r="B16" s="20" t="s">
        <v>69</v>
      </c>
      <c r="C16" s="21"/>
    </row>
    <row r="17" spans="1:3" x14ac:dyDescent="0.3">
      <c r="A17" s="20" t="s">
        <v>118</v>
      </c>
      <c r="B17" s="20" t="s">
        <v>264</v>
      </c>
      <c r="C17" s="21"/>
    </row>
    <row r="18" spans="1:3" x14ac:dyDescent="0.3">
      <c r="A18" s="20" t="s">
        <v>119</v>
      </c>
      <c r="B18" s="20" t="s">
        <v>131</v>
      </c>
      <c r="C18" s="21"/>
    </row>
    <row r="19" spans="1:3" x14ac:dyDescent="0.3">
      <c r="A19" s="20" t="s">
        <v>231</v>
      </c>
      <c r="B19" s="20" t="s">
        <v>232</v>
      </c>
      <c r="C19" s="21"/>
    </row>
    <row r="20" spans="1:3" x14ac:dyDescent="0.3">
      <c r="A20" s="20" t="s">
        <v>40</v>
      </c>
      <c r="B20" s="20" t="s">
        <v>41</v>
      </c>
      <c r="C20" s="21"/>
    </row>
  </sheetData>
  <mergeCells count="2">
    <mergeCell ref="B1:C1"/>
    <mergeCell ref="B2:C2"/>
  </mergeCell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C6"/>
  <sheetViews>
    <sheetView workbookViewId="0">
      <selection activeCell="B4" sqref="B4"/>
    </sheetView>
  </sheetViews>
  <sheetFormatPr defaultRowHeight="14.4" x14ac:dyDescent="0.3"/>
  <cols>
    <col min="1" max="1" width="23.109375" customWidth="1"/>
    <col min="2" max="2" width="49.5546875" bestFit="1" customWidth="1"/>
    <col min="3" max="3" width="54.33203125" customWidth="1"/>
  </cols>
  <sheetData>
    <row r="1" spans="1:3" ht="15.6" x14ac:dyDescent="0.3">
      <c r="A1" s="3" t="s">
        <v>0</v>
      </c>
      <c r="B1" s="54" t="s">
        <v>1</v>
      </c>
      <c r="C1" s="55"/>
    </row>
    <row r="2" spans="1:3" x14ac:dyDescent="0.3">
      <c r="A2" s="27">
        <v>17</v>
      </c>
      <c r="B2" s="56" t="s">
        <v>196</v>
      </c>
      <c r="C2" s="57"/>
    </row>
    <row r="3" spans="1:3" ht="18" x14ac:dyDescent="0.3">
      <c r="A3" s="4" t="s">
        <v>2</v>
      </c>
      <c r="B3" s="4" t="s">
        <v>8</v>
      </c>
      <c r="C3" s="4" t="s">
        <v>9</v>
      </c>
    </row>
    <row r="4" spans="1:3" ht="28.8" x14ac:dyDescent="0.3">
      <c r="A4" s="20" t="s">
        <v>44</v>
      </c>
      <c r="B4" s="20" t="s">
        <v>281</v>
      </c>
      <c r="C4" s="21"/>
    </row>
    <row r="5" spans="1:3" x14ac:dyDescent="0.3">
      <c r="A5" s="20" t="s">
        <v>40</v>
      </c>
      <c r="B5" s="20" t="s">
        <v>41</v>
      </c>
      <c r="C5" s="21"/>
    </row>
    <row r="6" spans="1:3" ht="43.2" x14ac:dyDescent="0.3">
      <c r="A6" s="20" t="s">
        <v>85</v>
      </c>
      <c r="B6" s="20" t="s">
        <v>257</v>
      </c>
      <c r="C6" s="21"/>
    </row>
  </sheetData>
  <mergeCells count="2">
    <mergeCell ref="B1:C1"/>
    <mergeCell ref="B2:C2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C23"/>
  <sheetViews>
    <sheetView workbookViewId="0">
      <selection activeCell="B17" sqref="B17"/>
    </sheetView>
  </sheetViews>
  <sheetFormatPr defaultRowHeight="14.4" x14ac:dyDescent="0.3"/>
  <cols>
    <col min="1" max="1" width="26.5546875" customWidth="1"/>
    <col min="2" max="2" width="44" customWidth="1"/>
    <col min="3" max="3" width="48.332031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7">
        <v>18</v>
      </c>
      <c r="B2" s="56" t="s">
        <v>197</v>
      </c>
      <c r="C2" s="57"/>
    </row>
    <row r="3" spans="1:3" ht="18.75" customHeight="1" x14ac:dyDescent="0.3">
      <c r="A3" s="2" t="s">
        <v>2</v>
      </c>
      <c r="B3" s="4" t="s">
        <v>8</v>
      </c>
      <c r="C3" s="4" t="s">
        <v>9</v>
      </c>
    </row>
    <row r="4" spans="1:3" x14ac:dyDescent="0.3">
      <c r="A4" s="20" t="s">
        <v>55</v>
      </c>
      <c r="B4" s="18" t="s">
        <v>253</v>
      </c>
      <c r="C4" s="21"/>
    </row>
    <row r="5" spans="1:3" x14ac:dyDescent="0.3">
      <c r="A5" s="20" t="s">
        <v>56</v>
      </c>
      <c r="B5" s="20" t="s">
        <v>274</v>
      </c>
      <c r="C5" s="21"/>
    </row>
    <row r="6" spans="1:3" x14ac:dyDescent="0.3">
      <c r="A6" s="20" t="s">
        <v>57</v>
      </c>
      <c r="B6" s="20" t="s">
        <v>132</v>
      </c>
      <c r="C6" s="21"/>
    </row>
    <row r="7" spans="1:3" x14ac:dyDescent="0.3">
      <c r="A7" s="20" t="s">
        <v>58</v>
      </c>
      <c r="B7" s="20" t="s">
        <v>259</v>
      </c>
      <c r="C7" s="21"/>
    </row>
    <row r="8" spans="1:3" ht="28.8" x14ac:dyDescent="0.3">
      <c r="A8" s="20" t="s">
        <v>182</v>
      </c>
      <c r="B8" s="20" t="s">
        <v>201</v>
      </c>
      <c r="C8" s="21"/>
    </row>
    <row r="9" spans="1:3" x14ac:dyDescent="0.3">
      <c r="A9" s="20" t="s">
        <v>46</v>
      </c>
      <c r="B9" s="20" t="s">
        <v>254</v>
      </c>
      <c r="C9" s="21"/>
    </row>
    <row r="10" spans="1:3" ht="43.2" x14ac:dyDescent="0.3">
      <c r="A10" s="20" t="s">
        <v>60</v>
      </c>
      <c r="B10" s="20" t="s">
        <v>265</v>
      </c>
      <c r="C10" s="21"/>
    </row>
    <row r="11" spans="1:3" x14ac:dyDescent="0.3">
      <c r="A11" s="20" t="s">
        <v>61</v>
      </c>
      <c r="B11" s="20" t="s">
        <v>252</v>
      </c>
      <c r="C11" s="21"/>
    </row>
    <row r="12" spans="1:3" ht="43.2" x14ac:dyDescent="0.3">
      <c r="A12" s="20" t="s">
        <v>62</v>
      </c>
      <c r="B12" s="20" t="s">
        <v>103</v>
      </c>
      <c r="C12" s="21"/>
    </row>
    <row r="13" spans="1:3" x14ac:dyDescent="0.3">
      <c r="A13" s="20" t="s">
        <v>63</v>
      </c>
      <c r="B13" s="20" t="s">
        <v>198</v>
      </c>
      <c r="C13" s="21"/>
    </row>
    <row r="14" spans="1:3" x14ac:dyDescent="0.3">
      <c r="A14" s="20" t="s">
        <v>266</v>
      </c>
      <c r="B14" s="20" t="s">
        <v>267</v>
      </c>
      <c r="C14" s="21"/>
    </row>
    <row r="15" spans="1:3" x14ac:dyDescent="0.3">
      <c r="A15" s="20" t="s">
        <v>183</v>
      </c>
      <c r="B15" s="20" t="s">
        <v>232</v>
      </c>
      <c r="C15" s="21"/>
    </row>
    <row r="16" spans="1:3" ht="72" x14ac:dyDescent="0.3">
      <c r="A16" s="20" t="s">
        <v>65</v>
      </c>
      <c r="B16" s="20" t="s">
        <v>268</v>
      </c>
      <c r="C16" s="21"/>
    </row>
    <row r="17" spans="1:3" x14ac:dyDescent="0.3">
      <c r="A17" s="20" t="s">
        <v>66</v>
      </c>
      <c r="B17" s="20" t="s">
        <v>269</v>
      </c>
      <c r="C17" s="21"/>
    </row>
    <row r="18" spans="1:3" x14ac:dyDescent="0.3">
      <c r="A18" s="20" t="s">
        <v>67</v>
      </c>
      <c r="B18" s="20" t="s">
        <v>69</v>
      </c>
      <c r="C18" s="21"/>
    </row>
    <row r="19" spans="1:3" x14ac:dyDescent="0.3">
      <c r="A19" s="20" t="s">
        <v>184</v>
      </c>
      <c r="B19" s="20" t="s">
        <v>199</v>
      </c>
      <c r="C19" s="21"/>
    </row>
    <row r="20" spans="1:3" x14ac:dyDescent="0.3">
      <c r="A20" s="20" t="s">
        <v>70</v>
      </c>
      <c r="B20" s="20" t="s">
        <v>131</v>
      </c>
      <c r="C20" s="21"/>
    </row>
    <row r="21" spans="1:3" x14ac:dyDescent="0.3">
      <c r="A21" s="20" t="s">
        <v>40</v>
      </c>
      <c r="B21" s="20" t="s">
        <v>41</v>
      </c>
      <c r="C21" s="21"/>
    </row>
    <row r="23" spans="1:3" x14ac:dyDescent="0.3">
      <c r="B23" s="5"/>
    </row>
  </sheetData>
  <mergeCells count="2">
    <mergeCell ref="B1:C1"/>
    <mergeCell ref="B2:C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C11"/>
  <sheetViews>
    <sheetView workbookViewId="0">
      <selection activeCell="B19" sqref="B19"/>
    </sheetView>
  </sheetViews>
  <sheetFormatPr defaultRowHeight="14.4" x14ac:dyDescent="0.3"/>
  <cols>
    <col min="1" max="1" width="18.6640625" customWidth="1"/>
    <col min="2" max="2" width="38.6640625" customWidth="1"/>
    <col min="3" max="3" width="25.66406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1</v>
      </c>
      <c r="B2" s="52" t="s">
        <v>234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19" t="s">
        <v>106</v>
      </c>
      <c r="B4" s="19" t="s">
        <v>185</v>
      </c>
      <c r="C4" s="10"/>
    </row>
    <row r="5" spans="1:3" x14ac:dyDescent="0.3">
      <c r="A5" s="19" t="s">
        <v>11</v>
      </c>
      <c r="B5" s="19" t="s">
        <v>190</v>
      </c>
      <c r="C5" s="10"/>
    </row>
    <row r="6" spans="1:3" x14ac:dyDescent="0.3">
      <c r="A6" s="19" t="s">
        <v>63</v>
      </c>
      <c r="B6" s="19" t="s">
        <v>235</v>
      </c>
      <c r="C6" s="10"/>
    </row>
    <row r="7" spans="1:3" x14ac:dyDescent="0.3">
      <c r="A7" s="19" t="s">
        <v>105</v>
      </c>
      <c r="B7" s="19" t="s">
        <v>186</v>
      </c>
      <c r="C7" s="10"/>
    </row>
    <row r="8" spans="1:3" x14ac:dyDescent="0.3">
      <c r="A8" s="19" t="s">
        <v>13</v>
      </c>
      <c r="B8" s="19" t="s">
        <v>187</v>
      </c>
      <c r="C8" s="10"/>
    </row>
    <row r="9" spans="1:3" x14ac:dyDescent="0.3">
      <c r="A9" s="19" t="s">
        <v>188</v>
      </c>
      <c r="B9" s="19" t="s">
        <v>189</v>
      </c>
      <c r="C9" s="10"/>
    </row>
    <row r="10" spans="1:3" x14ac:dyDescent="0.3">
      <c r="A10" s="19" t="s">
        <v>236</v>
      </c>
      <c r="B10" s="19" t="s">
        <v>189</v>
      </c>
      <c r="C10" s="10"/>
    </row>
    <row r="11" spans="1:3" x14ac:dyDescent="0.3">
      <c r="A11" s="19" t="s">
        <v>17</v>
      </c>
      <c r="B11" s="19" t="s">
        <v>18</v>
      </c>
      <c r="C11" s="10"/>
    </row>
  </sheetData>
  <mergeCells count="2">
    <mergeCell ref="B1:C1"/>
    <mergeCell ref="B2:C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C6"/>
  <sheetViews>
    <sheetView workbookViewId="0">
      <selection activeCell="B4" sqref="B4"/>
    </sheetView>
  </sheetViews>
  <sheetFormatPr defaultColWidth="8.88671875" defaultRowHeight="14.4" x14ac:dyDescent="0.3"/>
  <cols>
    <col min="1" max="1" width="23.109375" customWidth="1"/>
    <col min="2" max="2" width="49.5546875" bestFit="1" customWidth="1"/>
    <col min="3" max="3" width="54.33203125" customWidth="1"/>
  </cols>
  <sheetData>
    <row r="1" spans="1:3" ht="15.6" x14ac:dyDescent="0.3">
      <c r="A1" s="3" t="s">
        <v>0</v>
      </c>
      <c r="B1" s="54" t="s">
        <v>1</v>
      </c>
      <c r="C1" s="55"/>
    </row>
    <row r="2" spans="1:3" x14ac:dyDescent="0.3">
      <c r="A2" s="27">
        <v>19</v>
      </c>
      <c r="B2" s="56" t="s">
        <v>200</v>
      </c>
      <c r="C2" s="57"/>
    </row>
    <row r="3" spans="1:3" ht="18" x14ac:dyDescent="0.3">
      <c r="A3" s="4" t="s">
        <v>2</v>
      </c>
      <c r="B3" s="4" t="s">
        <v>8</v>
      </c>
      <c r="C3" s="4" t="s">
        <v>9</v>
      </c>
    </row>
    <row r="4" spans="1:3" ht="28.8" x14ac:dyDescent="0.3">
      <c r="A4" s="20" t="s">
        <v>44</v>
      </c>
      <c r="B4" s="20" t="s">
        <v>280</v>
      </c>
      <c r="C4" s="21"/>
    </row>
    <row r="5" spans="1:3" x14ac:dyDescent="0.3">
      <c r="A5" s="20" t="s">
        <v>40</v>
      </c>
      <c r="B5" s="20" t="s">
        <v>41</v>
      </c>
      <c r="C5" s="21"/>
    </row>
    <row r="6" spans="1:3" ht="43.2" x14ac:dyDescent="0.3">
      <c r="A6" s="20" t="s">
        <v>85</v>
      </c>
      <c r="B6" s="20" t="s">
        <v>257</v>
      </c>
      <c r="C6" s="21"/>
    </row>
  </sheetData>
  <mergeCells count="2">
    <mergeCell ref="B1:C1"/>
    <mergeCell ref="B2:C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C21"/>
  <sheetViews>
    <sheetView workbookViewId="0">
      <selection activeCell="B17" sqref="B17"/>
    </sheetView>
  </sheetViews>
  <sheetFormatPr defaultColWidth="8.88671875" defaultRowHeight="14.4" x14ac:dyDescent="0.3"/>
  <cols>
    <col min="1" max="1" width="18.33203125" customWidth="1"/>
    <col min="2" max="2" width="49" customWidth="1"/>
    <col min="3" max="3" width="51.66406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2">
        <v>20</v>
      </c>
      <c r="B2" s="58" t="s">
        <v>154</v>
      </c>
      <c r="C2" s="59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8" t="s">
        <v>55</v>
      </c>
      <c r="B4" s="28" t="s">
        <v>270</v>
      </c>
      <c r="C4" s="21"/>
    </row>
    <row r="5" spans="1:3" x14ac:dyDescent="0.3">
      <c r="A5" s="28" t="s">
        <v>56</v>
      </c>
      <c r="B5" s="29" t="s">
        <v>275</v>
      </c>
      <c r="C5" s="21"/>
    </row>
    <row r="6" spans="1:3" x14ac:dyDescent="0.3">
      <c r="A6" s="28" t="s">
        <v>57</v>
      </c>
      <c r="B6" s="28" t="s">
        <v>132</v>
      </c>
      <c r="C6" s="21"/>
    </row>
    <row r="7" spans="1:3" x14ac:dyDescent="0.3">
      <c r="A7" s="28" t="s">
        <v>58</v>
      </c>
      <c r="B7" s="28" t="s">
        <v>259</v>
      </c>
      <c r="C7" s="21"/>
    </row>
    <row r="8" spans="1:3" x14ac:dyDescent="0.3">
      <c r="A8" s="28" t="s">
        <v>59</v>
      </c>
      <c r="B8" s="28" t="s">
        <v>177</v>
      </c>
      <c r="C8" s="21"/>
    </row>
    <row r="9" spans="1:3" ht="28.8" x14ac:dyDescent="0.3">
      <c r="A9" s="28" t="s">
        <v>114</v>
      </c>
      <c r="B9" s="28" t="s">
        <v>201</v>
      </c>
      <c r="C9" s="21"/>
    </row>
    <row r="10" spans="1:3" x14ac:dyDescent="0.3">
      <c r="A10" s="28" t="s">
        <v>46</v>
      </c>
      <c r="B10" s="28" t="s">
        <v>276</v>
      </c>
      <c r="C10" s="21"/>
    </row>
    <row r="11" spans="1:3" ht="28.8" x14ac:dyDescent="0.3">
      <c r="A11" s="28" t="s">
        <v>60</v>
      </c>
      <c r="B11" s="28" t="s">
        <v>277</v>
      </c>
      <c r="C11" s="21"/>
    </row>
    <row r="12" spans="1:3" x14ac:dyDescent="0.3">
      <c r="A12" s="28" t="s">
        <v>61</v>
      </c>
      <c r="B12" s="28" t="s">
        <v>284</v>
      </c>
      <c r="C12" s="21"/>
    </row>
    <row r="13" spans="1:3" x14ac:dyDescent="0.3">
      <c r="A13" s="28" t="s">
        <v>62</v>
      </c>
      <c r="B13" s="28" t="s">
        <v>73</v>
      </c>
      <c r="C13" s="21"/>
    </row>
    <row r="14" spans="1:3" x14ac:dyDescent="0.3">
      <c r="A14" s="28" t="s">
        <v>63</v>
      </c>
      <c r="B14" s="28" t="s">
        <v>198</v>
      </c>
      <c r="C14" s="21"/>
    </row>
    <row r="15" spans="1:3" x14ac:dyDescent="0.3">
      <c r="A15" s="28" t="s">
        <v>64</v>
      </c>
      <c r="B15" s="28" t="s">
        <v>178</v>
      </c>
      <c r="C15" s="21"/>
    </row>
    <row r="16" spans="1:3" ht="72" x14ac:dyDescent="0.3">
      <c r="A16" s="28" t="s">
        <v>65</v>
      </c>
      <c r="B16" s="28" t="s">
        <v>299</v>
      </c>
      <c r="C16" s="21"/>
    </row>
    <row r="17" spans="1:3" x14ac:dyDescent="0.3">
      <c r="A17" s="28" t="s">
        <v>66</v>
      </c>
      <c r="B17" s="28" t="s">
        <v>269</v>
      </c>
      <c r="C17" s="21"/>
    </row>
    <row r="18" spans="1:3" x14ac:dyDescent="0.3">
      <c r="A18" s="28" t="s">
        <v>72</v>
      </c>
      <c r="B18" s="28" t="s">
        <v>133</v>
      </c>
      <c r="C18" s="21"/>
    </row>
    <row r="19" spans="1:3" x14ac:dyDescent="0.3">
      <c r="A19" s="28" t="s">
        <v>67</v>
      </c>
      <c r="B19" s="28" t="s">
        <v>69</v>
      </c>
      <c r="C19" s="21"/>
    </row>
    <row r="20" spans="1:3" x14ac:dyDescent="0.3">
      <c r="A20" s="28" t="s">
        <v>70</v>
      </c>
      <c r="B20" s="28" t="s">
        <v>278</v>
      </c>
      <c r="C20" s="21"/>
    </row>
    <row r="21" spans="1:3" x14ac:dyDescent="0.3">
      <c r="A21" s="28" t="s">
        <v>40</v>
      </c>
      <c r="B21" s="28" t="s">
        <v>41</v>
      </c>
      <c r="C21" s="21"/>
    </row>
  </sheetData>
  <mergeCells count="2">
    <mergeCell ref="B1:C1"/>
    <mergeCell ref="B2:C2"/>
  </mergeCells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C6"/>
  <sheetViews>
    <sheetView workbookViewId="0">
      <selection activeCell="C4" sqref="C4"/>
    </sheetView>
  </sheetViews>
  <sheetFormatPr defaultRowHeight="14.4" x14ac:dyDescent="0.3"/>
  <cols>
    <col min="1" max="1" width="23.109375" customWidth="1"/>
    <col min="2" max="2" width="53.88671875" customWidth="1"/>
    <col min="3" max="3" width="54.33203125" customWidth="1"/>
  </cols>
  <sheetData>
    <row r="1" spans="1:3" ht="15.6" x14ac:dyDescent="0.3">
      <c r="A1" s="3" t="s">
        <v>0</v>
      </c>
      <c r="B1" s="54" t="s">
        <v>1</v>
      </c>
      <c r="C1" s="55"/>
    </row>
    <row r="2" spans="1:3" x14ac:dyDescent="0.3">
      <c r="A2" s="22">
        <v>21</v>
      </c>
      <c r="B2" s="58" t="s">
        <v>126</v>
      </c>
      <c r="C2" s="59"/>
    </row>
    <row r="3" spans="1:3" ht="18" x14ac:dyDescent="0.3">
      <c r="A3" s="4" t="s">
        <v>2</v>
      </c>
      <c r="B3" s="4" t="s">
        <v>8</v>
      </c>
      <c r="C3" s="4" t="s">
        <v>9</v>
      </c>
    </row>
    <row r="4" spans="1:3" x14ac:dyDescent="0.3">
      <c r="A4" s="20" t="s">
        <v>44</v>
      </c>
      <c r="B4" s="20" t="s">
        <v>279</v>
      </c>
      <c r="C4" s="21"/>
    </row>
    <row r="5" spans="1:3" x14ac:dyDescent="0.3">
      <c r="A5" s="20" t="s">
        <v>40</v>
      </c>
      <c r="B5" s="20" t="s">
        <v>41</v>
      </c>
      <c r="C5" s="21"/>
    </row>
    <row r="6" spans="1:3" ht="43.2" x14ac:dyDescent="0.3">
      <c r="A6" s="20" t="s">
        <v>85</v>
      </c>
      <c r="B6" s="20" t="s">
        <v>257</v>
      </c>
      <c r="C6" s="21"/>
    </row>
  </sheetData>
  <mergeCells count="2">
    <mergeCell ref="B1:C1"/>
    <mergeCell ref="B2:C2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9">
    <tabColor theme="0"/>
    <pageSetUpPr fitToPage="1"/>
  </sheetPr>
  <dimension ref="A1:C21"/>
  <sheetViews>
    <sheetView workbookViewId="0">
      <selection activeCell="D26" sqref="D26"/>
    </sheetView>
  </sheetViews>
  <sheetFormatPr defaultRowHeight="14.4" x14ac:dyDescent="0.3"/>
  <cols>
    <col min="1" max="1" width="18.33203125" customWidth="1"/>
    <col min="2" max="2" width="49" customWidth="1"/>
    <col min="3" max="3" width="57.66406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2">
        <v>22</v>
      </c>
      <c r="B2" s="58" t="s">
        <v>155</v>
      </c>
      <c r="C2" s="59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8" t="s">
        <v>55</v>
      </c>
      <c r="B4" s="29" t="s">
        <v>285</v>
      </c>
      <c r="C4" s="21"/>
    </row>
    <row r="5" spans="1:3" ht="28.8" x14ac:dyDescent="0.3">
      <c r="A5" s="28" t="s">
        <v>56</v>
      </c>
      <c r="B5" s="29" t="s">
        <v>286</v>
      </c>
      <c r="C5" s="21"/>
    </row>
    <row r="6" spans="1:3" x14ac:dyDescent="0.3">
      <c r="A6" s="28" t="s">
        <v>57</v>
      </c>
      <c r="B6" s="29" t="s">
        <v>132</v>
      </c>
      <c r="C6" s="21"/>
    </row>
    <row r="7" spans="1:3" x14ac:dyDescent="0.3">
      <c r="A7" s="28" t="s">
        <v>58</v>
      </c>
      <c r="B7" s="29" t="s">
        <v>259</v>
      </c>
      <c r="C7" s="21"/>
    </row>
    <row r="8" spans="1:3" ht="28.8" x14ac:dyDescent="0.3">
      <c r="A8" s="28" t="s">
        <v>114</v>
      </c>
      <c r="B8" s="29" t="s">
        <v>201</v>
      </c>
      <c r="C8" s="21"/>
    </row>
    <row r="9" spans="1:3" x14ac:dyDescent="0.3">
      <c r="A9" s="28" t="s">
        <v>59</v>
      </c>
      <c r="B9" s="29" t="s">
        <v>71</v>
      </c>
      <c r="C9" s="21"/>
    </row>
    <row r="10" spans="1:3" ht="11.55" customHeight="1" x14ac:dyDescent="0.3">
      <c r="A10" s="28" t="s">
        <v>46</v>
      </c>
      <c r="B10" s="29" t="s">
        <v>287</v>
      </c>
      <c r="C10" s="21"/>
    </row>
    <row r="11" spans="1:3" ht="28.8" x14ac:dyDescent="0.3">
      <c r="A11" s="28" t="s">
        <v>60</v>
      </c>
      <c r="B11" s="29" t="s">
        <v>289</v>
      </c>
      <c r="C11" s="21"/>
    </row>
    <row r="12" spans="1:3" x14ac:dyDescent="0.3">
      <c r="A12" s="28" t="s">
        <v>61</v>
      </c>
      <c r="B12" s="29" t="s">
        <v>288</v>
      </c>
      <c r="C12" s="21"/>
    </row>
    <row r="13" spans="1:3" ht="21.6" customHeight="1" x14ac:dyDescent="0.3">
      <c r="A13" s="28" t="s">
        <v>62</v>
      </c>
      <c r="B13" s="29" t="s">
        <v>73</v>
      </c>
      <c r="C13" s="21"/>
    </row>
    <row r="14" spans="1:3" x14ac:dyDescent="0.3">
      <c r="A14" s="28" t="s">
        <v>63</v>
      </c>
      <c r="B14" s="29" t="s">
        <v>198</v>
      </c>
      <c r="C14" s="21"/>
    </row>
    <row r="15" spans="1:3" x14ac:dyDescent="0.3">
      <c r="A15" s="28" t="s">
        <v>64</v>
      </c>
      <c r="B15" s="29" t="s">
        <v>178</v>
      </c>
      <c r="C15" s="21"/>
    </row>
    <row r="16" spans="1:3" ht="72" x14ac:dyDescent="0.3">
      <c r="A16" s="28" t="s">
        <v>65</v>
      </c>
      <c r="B16" s="28" t="s">
        <v>299</v>
      </c>
      <c r="C16" s="21"/>
    </row>
    <row r="17" spans="1:3" x14ac:dyDescent="0.3">
      <c r="A17" s="28" t="s">
        <v>66</v>
      </c>
      <c r="B17" s="28" t="s">
        <v>269</v>
      </c>
      <c r="C17" s="21"/>
    </row>
    <row r="18" spans="1:3" x14ac:dyDescent="0.3">
      <c r="A18" s="28" t="s">
        <v>72</v>
      </c>
      <c r="B18" s="28" t="s">
        <v>133</v>
      </c>
      <c r="C18" s="21"/>
    </row>
    <row r="19" spans="1:3" x14ac:dyDescent="0.3">
      <c r="A19" s="28" t="s">
        <v>67</v>
      </c>
      <c r="B19" s="28" t="s">
        <v>69</v>
      </c>
      <c r="C19" s="21"/>
    </row>
    <row r="20" spans="1:3" x14ac:dyDescent="0.3">
      <c r="A20" s="28" t="s">
        <v>70</v>
      </c>
      <c r="B20" s="28" t="s">
        <v>290</v>
      </c>
      <c r="C20" s="21"/>
    </row>
    <row r="21" spans="1:3" x14ac:dyDescent="0.3">
      <c r="A21" s="28" t="s">
        <v>40</v>
      </c>
      <c r="B21" s="28" t="s">
        <v>41</v>
      </c>
      <c r="C21" s="21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  <pageSetUpPr fitToPage="1"/>
  </sheetPr>
  <dimension ref="A1:C6"/>
  <sheetViews>
    <sheetView workbookViewId="0">
      <selection activeCell="C12" sqref="C12"/>
    </sheetView>
  </sheetViews>
  <sheetFormatPr defaultRowHeight="14.4" x14ac:dyDescent="0.3"/>
  <cols>
    <col min="1" max="1" width="23.109375" customWidth="1"/>
    <col min="2" max="2" width="52" customWidth="1"/>
    <col min="3" max="3" width="54.33203125" customWidth="1"/>
  </cols>
  <sheetData>
    <row r="1" spans="1:3" ht="15.6" x14ac:dyDescent="0.3">
      <c r="A1" s="3" t="s">
        <v>0</v>
      </c>
      <c r="B1" s="54" t="s">
        <v>1</v>
      </c>
      <c r="C1" s="55"/>
    </row>
    <row r="2" spans="1:3" x14ac:dyDescent="0.3">
      <c r="A2" s="22">
        <v>23</v>
      </c>
      <c r="B2" s="58" t="s">
        <v>127</v>
      </c>
      <c r="C2" s="59"/>
    </row>
    <row r="3" spans="1:3" ht="18" x14ac:dyDescent="0.3">
      <c r="A3" s="4" t="s">
        <v>2</v>
      </c>
      <c r="B3" s="4" t="s">
        <v>8</v>
      </c>
      <c r="C3" s="4" t="s">
        <v>9</v>
      </c>
    </row>
    <row r="4" spans="1:3" ht="28.8" x14ac:dyDescent="0.3">
      <c r="A4" s="20" t="s">
        <v>44</v>
      </c>
      <c r="B4" s="20" t="s">
        <v>291</v>
      </c>
      <c r="C4" s="21"/>
    </row>
    <row r="5" spans="1:3" x14ac:dyDescent="0.3">
      <c r="A5" s="20" t="s">
        <v>40</v>
      </c>
      <c r="B5" s="20" t="s">
        <v>41</v>
      </c>
      <c r="C5" s="21"/>
    </row>
    <row r="6" spans="1:3" ht="43.2" x14ac:dyDescent="0.3">
      <c r="A6" s="20" t="s">
        <v>85</v>
      </c>
      <c r="B6" s="20" t="s">
        <v>257</v>
      </c>
      <c r="C6" s="21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1">
    <tabColor theme="0"/>
    <pageSetUpPr fitToPage="1"/>
  </sheetPr>
  <dimension ref="A1:C17"/>
  <sheetViews>
    <sheetView workbookViewId="0">
      <selection activeCell="B12" sqref="B12"/>
    </sheetView>
  </sheetViews>
  <sheetFormatPr defaultRowHeight="14.4" x14ac:dyDescent="0.3"/>
  <cols>
    <col min="1" max="1" width="23.109375" customWidth="1"/>
    <col min="2" max="2" width="53.33203125" customWidth="1"/>
    <col min="3" max="3" width="84.8867187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2">
        <v>24</v>
      </c>
      <c r="B2" s="58" t="s">
        <v>6</v>
      </c>
      <c r="C2" s="59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74</v>
      </c>
      <c r="B4" s="20" t="s">
        <v>134</v>
      </c>
      <c r="C4" s="21"/>
    </row>
    <row r="5" spans="1:3" x14ac:dyDescent="0.3">
      <c r="A5" s="20" t="s">
        <v>75</v>
      </c>
      <c r="B5" s="20" t="s">
        <v>292</v>
      </c>
      <c r="C5" s="21"/>
    </row>
    <row r="6" spans="1:3" ht="60" customHeight="1" x14ac:dyDescent="0.3">
      <c r="A6" s="20" t="s">
        <v>76</v>
      </c>
      <c r="B6" s="20" t="s">
        <v>77</v>
      </c>
      <c r="C6" s="21"/>
    </row>
    <row r="7" spans="1:3" x14ac:dyDescent="0.3">
      <c r="A7" s="20" t="s">
        <v>78</v>
      </c>
      <c r="B7" s="20" t="s">
        <v>293</v>
      </c>
      <c r="C7" s="21"/>
    </row>
    <row r="8" spans="1:3" x14ac:dyDescent="0.3">
      <c r="A8" s="20" t="s">
        <v>79</v>
      </c>
      <c r="B8" s="20" t="s">
        <v>294</v>
      </c>
      <c r="C8" s="21"/>
    </row>
    <row r="9" spans="1:3" x14ac:dyDescent="0.3">
      <c r="A9" s="20" t="s">
        <v>80</v>
      </c>
      <c r="B9" s="20" t="s">
        <v>302</v>
      </c>
      <c r="C9" s="21"/>
    </row>
    <row r="10" spans="1:3" ht="28.8" x14ac:dyDescent="0.3">
      <c r="A10" s="20" t="s">
        <v>81</v>
      </c>
      <c r="B10" s="20" t="s">
        <v>84</v>
      </c>
      <c r="C10" s="21"/>
    </row>
    <row r="11" spans="1:3" ht="36.6" customHeight="1" x14ac:dyDescent="0.3">
      <c r="A11" s="20" t="s">
        <v>82</v>
      </c>
      <c r="B11" s="20" t="s">
        <v>83</v>
      </c>
      <c r="C11" s="21"/>
    </row>
    <row r="12" spans="1:3" ht="57.6" x14ac:dyDescent="0.3">
      <c r="A12" s="20" t="s">
        <v>85</v>
      </c>
      <c r="B12" s="18" t="s">
        <v>295</v>
      </c>
      <c r="C12" s="21"/>
    </row>
    <row r="13" spans="1:3" ht="28.8" x14ac:dyDescent="0.3">
      <c r="A13" s="20" t="s">
        <v>86</v>
      </c>
      <c r="B13" s="20" t="s">
        <v>135</v>
      </c>
      <c r="C13" s="21"/>
    </row>
    <row r="14" spans="1:3" ht="43.2" x14ac:dyDescent="0.3">
      <c r="A14" s="20" t="s">
        <v>88</v>
      </c>
      <c r="B14" s="20" t="s">
        <v>89</v>
      </c>
      <c r="C14" s="21"/>
    </row>
    <row r="15" spans="1:3" ht="39" customHeight="1" x14ac:dyDescent="0.3">
      <c r="A15" s="20" t="s">
        <v>90</v>
      </c>
      <c r="B15" s="20" t="s">
        <v>91</v>
      </c>
      <c r="C15" s="21"/>
    </row>
    <row r="16" spans="1:3" x14ac:dyDescent="0.3">
      <c r="A16" s="20" t="s">
        <v>92</v>
      </c>
      <c r="B16" s="20" t="s">
        <v>69</v>
      </c>
      <c r="C16" s="21"/>
    </row>
    <row r="17" spans="1:3" x14ac:dyDescent="0.3">
      <c r="A17" s="20" t="s">
        <v>40</v>
      </c>
      <c r="B17" s="20" t="s">
        <v>93</v>
      </c>
      <c r="C17" s="21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2">
    <tabColor theme="0"/>
    <pageSetUpPr fitToPage="1"/>
  </sheetPr>
  <dimension ref="A1:C17"/>
  <sheetViews>
    <sheetView zoomScaleNormal="100" workbookViewId="0">
      <selection activeCell="B12" sqref="B12"/>
    </sheetView>
  </sheetViews>
  <sheetFormatPr defaultRowHeight="14.4" x14ac:dyDescent="0.3"/>
  <cols>
    <col min="1" max="1" width="22.88671875" customWidth="1"/>
    <col min="2" max="2" width="57" customWidth="1"/>
    <col min="3" max="3" width="92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2">
        <v>25</v>
      </c>
      <c r="B2" s="58" t="s">
        <v>7</v>
      </c>
      <c r="C2" s="59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ht="24" customHeight="1" x14ac:dyDescent="0.3">
      <c r="A4" s="28" t="s">
        <v>74</v>
      </c>
      <c r="B4" s="28" t="s">
        <v>94</v>
      </c>
      <c r="C4" s="21"/>
    </row>
    <row r="5" spans="1:3" x14ac:dyDescent="0.3">
      <c r="A5" s="28" t="s">
        <v>75</v>
      </c>
      <c r="B5" s="28" t="s">
        <v>300</v>
      </c>
      <c r="C5" s="21"/>
    </row>
    <row r="6" spans="1:3" ht="43.2" x14ac:dyDescent="0.3">
      <c r="A6" s="28" t="s">
        <v>76</v>
      </c>
      <c r="B6" s="28" t="s">
        <v>77</v>
      </c>
      <c r="C6" s="21"/>
    </row>
    <row r="7" spans="1:3" x14ac:dyDescent="0.3">
      <c r="A7" s="28" t="s">
        <v>78</v>
      </c>
      <c r="B7" s="28" t="s">
        <v>136</v>
      </c>
      <c r="C7" s="21"/>
    </row>
    <row r="8" spans="1:3" ht="28.8" x14ac:dyDescent="0.3">
      <c r="A8" s="28" t="s">
        <v>79</v>
      </c>
      <c r="B8" s="28" t="s">
        <v>301</v>
      </c>
      <c r="C8" s="21"/>
    </row>
    <row r="9" spans="1:3" x14ac:dyDescent="0.3">
      <c r="A9" s="28" t="s">
        <v>80</v>
      </c>
      <c r="B9" s="28" t="s">
        <v>303</v>
      </c>
      <c r="C9" s="21"/>
    </row>
    <row r="10" spans="1:3" x14ac:dyDescent="0.3">
      <c r="A10" s="28" t="s">
        <v>81</v>
      </c>
      <c r="B10" s="28" t="s">
        <v>84</v>
      </c>
      <c r="C10" s="21"/>
    </row>
    <row r="11" spans="1:3" x14ac:dyDescent="0.3">
      <c r="A11" s="28" t="s">
        <v>82</v>
      </c>
      <c r="B11" s="28" t="s">
        <v>83</v>
      </c>
      <c r="C11" s="21"/>
    </row>
    <row r="12" spans="1:3" ht="64.2" customHeight="1" x14ac:dyDescent="0.3">
      <c r="A12" s="28" t="s">
        <v>85</v>
      </c>
      <c r="B12" s="29" t="s">
        <v>304</v>
      </c>
      <c r="C12" s="21"/>
    </row>
    <row r="13" spans="1:3" ht="28.8" x14ac:dyDescent="0.3">
      <c r="A13" s="28" t="s">
        <v>86</v>
      </c>
      <c r="B13" s="28" t="s">
        <v>87</v>
      </c>
      <c r="C13" s="21"/>
    </row>
    <row r="14" spans="1:3" ht="43.2" x14ac:dyDescent="0.3">
      <c r="A14" s="28" t="s">
        <v>88</v>
      </c>
      <c r="B14" s="28" t="s">
        <v>89</v>
      </c>
      <c r="C14" s="21"/>
    </row>
    <row r="15" spans="1:3" ht="28.8" x14ac:dyDescent="0.3">
      <c r="A15" s="28" t="s">
        <v>90</v>
      </c>
      <c r="B15" s="28" t="s">
        <v>91</v>
      </c>
      <c r="C15" s="21"/>
    </row>
    <row r="16" spans="1:3" x14ac:dyDescent="0.3">
      <c r="A16" s="28" t="s">
        <v>92</v>
      </c>
      <c r="B16" s="28" t="s">
        <v>69</v>
      </c>
      <c r="C16" s="21"/>
    </row>
    <row r="17" spans="1:3" x14ac:dyDescent="0.3">
      <c r="A17" s="28" t="s">
        <v>40</v>
      </c>
      <c r="B17" s="28" t="s">
        <v>93</v>
      </c>
      <c r="C17" s="21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5">
    <tabColor theme="0"/>
    <pageSetUpPr fitToPage="1"/>
  </sheetPr>
  <dimension ref="A1:C17"/>
  <sheetViews>
    <sheetView zoomScale="85" zoomScaleNormal="85" workbookViewId="0">
      <selection activeCell="B8" sqref="B8"/>
    </sheetView>
  </sheetViews>
  <sheetFormatPr defaultRowHeight="14.4" x14ac:dyDescent="0.3"/>
  <cols>
    <col min="1" max="1" width="19.6640625" customWidth="1"/>
    <col min="2" max="2" width="71.6640625" customWidth="1"/>
    <col min="3" max="3" width="89.109375" customWidth="1"/>
    <col min="4" max="4" width="8.5546875" bestFit="1" customWidth="1"/>
  </cols>
  <sheetData>
    <row r="1" spans="1:3" ht="15.6" x14ac:dyDescent="0.3">
      <c r="A1" s="1" t="s">
        <v>0</v>
      </c>
      <c r="B1" s="1" t="s">
        <v>1</v>
      </c>
      <c r="C1" s="1" t="s">
        <v>2</v>
      </c>
    </row>
    <row r="2" spans="1:3" x14ac:dyDescent="0.3">
      <c r="A2" s="22">
        <v>26</v>
      </c>
      <c r="B2" s="58" t="s">
        <v>156</v>
      </c>
      <c r="C2" s="59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ht="25.95" customHeight="1" x14ac:dyDescent="0.3">
      <c r="A4" s="28" t="s">
        <v>74</v>
      </c>
      <c r="B4" s="28" t="s">
        <v>306</v>
      </c>
      <c r="C4" s="21"/>
    </row>
    <row r="5" spans="1:3" x14ac:dyDescent="0.3">
      <c r="A5" s="28" t="s">
        <v>75</v>
      </c>
      <c r="B5" s="28" t="s">
        <v>305</v>
      </c>
      <c r="C5" s="21"/>
    </row>
    <row r="6" spans="1:3" ht="67.95" customHeight="1" x14ac:dyDescent="0.3">
      <c r="A6" s="28" t="s">
        <v>76</v>
      </c>
      <c r="B6" s="28" t="s">
        <v>77</v>
      </c>
      <c r="C6" s="21"/>
    </row>
    <row r="7" spans="1:3" x14ac:dyDescent="0.3">
      <c r="A7" s="28" t="s">
        <v>78</v>
      </c>
      <c r="B7" s="28" t="s">
        <v>137</v>
      </c>
      <c r="C7" s="21"/>
    </row>
    <row r="8" spans="1:3" ht="39.6" customHeight="1" x14ac:dyDescent="0.3">
      <c r="A8" s="28" t="s">
        <v>79</v>
      </c>
      <c r="B8" s="28" t="s">
        <v>331</v>
      </c>
      <c r="C8" s="21"/>
    </row>
    <row r="9" spans="1:3" x14ac:dyDescent="0.3">
      <c r="A9" s="28" t="s">
        <v>80</v>
      </c>
      <c r="B9" s="28" t="s">
        <v>138</v>
      </c>
      <c r="C9" s="21"/>
    </row>
    <row r="10" spans="1:3" ht="34.950000000000003" customHeight="1" x14ac:dyDescent="0.3">
      <c r="A10" s="28" t="s">
        <v>81</v>
      </c>
      <c r="B10" s="28" t="s">
        <v>84</v>
      </c>
      <c r="C10" s="21"/>
    </row>
    <row r="11" spans="1:3" ht="104.55" customHeight="1" x14ac:dyDescent="0.3">
      <c r="A11" s="28" t="s">
        <v>82</v>
      </c>
      <c r="B11" s="28" t="s">
        <v>96</v>
      </c>
      <c r="C11" s="21"/>
    </row>
    <row r="12" spans="1:3" ht="52.2" customHeight="1" x14ac:dyDescent="0.3">
      <c r="A12" s="28" t="s">
        <v>85</v>
      </c>
      <c r="B12" s="29" t="s">
        <v>307</v>
      </c>
      <c r="C12" s="21"/>
    </row>
    <row r="13" spans="1:3" ht="33.6" customHeight="1" x14ac:dyDescent="0.3">
      <c r="A13" s="28" t="s">
        <v>86</v>
      </c>
      <c r="B13" s="28" t="s">
        <v>135</v>
      </c>
      <c r="C13" s="21"/>
    </row>
    <row r="14" spans="1:3" ht="50.55" customHeight="1" x14ac:dyDescent="0.3">
      <c r="A14" s="28" t="s">
        <v>88</v>
      </c>
      <c r="B14" s="28" t="s">
        <v>95</v>
      </c>
      <c r="C14" s="21"/>
    </row>
    <row r="15" spans="1:3" ht="52.95" customHeight="1" x14ac:dyDescent="0.3">
      <c r="A15" s="28" t="s">
        <v>90</v>
      </c>
      <c r="B15" s="28" t="s">
        <v>91</v>
      </c>
      <c r="C15" s="21"/>
    </row>
    <row r="16" spans="1:3" x14ac:dyDescent="0.3">
      <c r="A16" s="28" t="s">
        <v>92</v>
      </c>
      <c r="B16" s="28" t="s">
        <v>69</v>
      </c>
      <c r="C16" s="21"/>
    </row>
    <row r="17" spans="1:3" x14ac:dyDescent="0.3">
      <c r="A17" s="28" t="s">
        <v>40</v>
      </c>
      <c r="B17" s="28" t="s">
        <v>93</v>
      </c>
      <c r="C17" s="21"/>
    </row>
  </sheetData>
  <mergeCells count="1">
    <mergeCell ref="B2:C2"/>
  </mergeCell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tabColor theme="0"/>
    <pageSetUpPr fitToPage="1"/>
  </sheetPr>
  <dimension ref="A1:C19"/>
  <sheetViews>
    <sheetView workbookViewId="0">
      <selection activeCell="B2" sqref="B2:C2"/>
    </sheetView>
  </sheetViews>
  <sheetFormatPr defaultRowHeight="14.4" x14ac:dyDescent="0.3"/>
  <cols>
    <col min="1" max="1" width="16.5546875" customWidth="1"/>
    <col min="2" max="2" width="49.6640625" customWidth="1"/>
    <col min="3" max="3" width="68.441406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2">
        <v>27</v>
      </c>
      <c r="B2" s="58" t="s">
        <v>213</v>
      </c>
      <c r="C2" s="59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74</v>
      </c>
      <c r="B4" s="20" t="s">
        <v>97</v>
      </c>
      <c r="C4" s="21"/>
    </row>
    <row r="5" spans="1:3" ht="27" customHeight="1" x14ac:dyDescent="0.3">
      <c r="A5" s="20" t="s">
        <v>75</v>
      </c>
      <c r="B5" s="20" t="s">
        <v>308</v>
      </c>
      <c r="C5" s="21"/>
    </row>
    <row r="6" spans="1:3" x14ac:dyDescent="0.3">
      <c r="A6" s="20" t="s">
        <v>78</v>
      </c>
      <c r="B6" s="20" t="s">
        <v>309</v>
      </c>
      <c r="C6" s="21"/>
    </row>
    <row r="7" spans="1:3" x14ac:dyDescent="0.3">
      <c r="A7" s="20" t="s">
        <v>79</v>
      </c>
      <c r="B7" s="20" t="s">
        <v>320</v>
      </c>
      <c r="C7" s="21"/>
    </row>
    <row r="8" spans="1:3" ht="28.8" x14ac:dyDescent="0.3">
      <c r="A8" s="20" t="s">
        <v>98</v>
      </c>
      <c r="B8" s="20" t="s">
        <v>311</v>
      </c>
      <c r="C8" s="21"/>
    </row>
    <row r="9" spans="1:3" x14ac:dyDescent="0.3">
      <c r="A9" s="20" t="s">
        <v>80</v>
      </c>
      <c r="B9" s="20" t="s">
        <v>310</v>
      </c>
      <c r="C9" s="21"/>
    </row>
    <row r="10" spans="1:3" ht="28.8" x14ac:dyDescent="0.3">
      <c r="A10" s="20" t="s">
        <v>81</v>
      </c>
      <c r="B10" s="20" t="s">
        <v>84</v>
      </c>
      <c r="C10" s="21"/>
    </row>
    <row r="11" spans="1:3" x14ac:dyDescent="0.3">
      <c r="A11" s="20" t="s">
        <v>315</v>
      </c>
      <c r="B11" s="20" t="s">
        <v>316</v>
      </c>
      <c r="C11" s="21"/>
    </row>
    <row r="12" spans="1:3" ht="28.8" x14ac:dyDescent="0.3">
      <c r="A12" s="20" t="s">
        <v>82</v>
      </c>
      <c r="B12" s="20" t="s">
        <v>313</v>
      </c>
      <c r="C12" s="21"/>
    </row>
    <row r="13" spans="1:3" x14ac:dyDescent="0.3">
      <c r="A13" s="20" t="s">
        <v>46</v>
      </c>
      <c r="B13" s="20" t="s">
        <v>314</v>
      </c>
      <c r="C13" s="21"/>
    </row>
    <row r="14" spans="1:3" ht="43.2" x14ac:dyDescent="0.3">
      <c r="A14" s="20" t="s">
        <v>85</v>
      </c>
      <c r="B14" s="20" t="s">
        <v>319</v>
      </c>
      <c r="C14" s="21"/>
    </row>
    <row r="15" spans="1:3" x14ac:dyDescent="0.3">
      <c r="A15" s="20" t="s">
        <v>99</v>
      </c>
      <c r="B15" s="20" t="s">
        <v>312</v>
      </c>
      <c r="C15" s="21"/>
    </row>
    <row r="16" spans="1:3" ht="43.2" x14ac:dyDescent="0.3">
      <c r="A16" s="20" t="s">
        <v>88</v>
      </c>
      <c r="B16" s="20" t="s">
        <v>318</v>
      </c>
      <c r="C16" s="21"/>
    </row>
    <row r="17" spans="1:3" x14ac:dyDescent="0.3">
      <c r="A17" s="20" t="s">
        <v>66</v>
      </c>
      <c r="B17" s="20" t="s">
        <v>317</v>
      </c>
      <c r="C17" s="21"/>
    </row>
    <row r="18" spans="1:3" x14ac:dyDescent="0.3">
      <c r="A18" s="20" t="s">
        <v>92</v>
      </c>
      <c r="B18" s="20" t="s">
        <v>139</v>
      </c>
      <c r="C18" s="21"/>
    </row>
    <row r="19" spans="1:3" ht="28.8" x14ac:dyDescent="0.3">
      <c r="A19" s="20" t="s">
        <v>40</v>
      </c>
      <c r="B19" s="20" t="s">
        <v>122</v>
      </c>
      <c r="C19" s="21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293D-61FA-424E-BF88-9FAAA5C77481}">
  <sheetPr>
    <tabColor theme="0"/>
  </sheetPr>
  <dimension ref="A1:C19"/>
  <sheetViews>
    <sheetView workbookViewId="0">
      <selection activeCell="B2" sqref="B2:C2"/>
    </sheetView>
  </sheetViews>
  <sheetFormatPr defaultRowHeight="14.4" x14ac:dyDescent="0.3"/>
  <cols>
    <col min="1" max="1" width="16.5546875" customWidth="1"/>
    <col min="2" max="2" width="49.6640625" customWidth="1"/>
    <col min="3" max="3" width="68.441406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2">
        <v>28</v>
      </c>
      <c r="B2" s="58" t="s">
        <v>328</v>
      </c>
      <c r="C2" s="59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74</v>
      </c>
      <c r="B4" s="20" t="s">
        <v>97</v>
      </c>
      <c r="C4" s="21"/>
    </row>
    <row r="5" spans="1:3" x14ac:dyDescent="0.3">
      <c r="A5" s="20" t="s">
        <v>75</v>
      </c>
      <c r="B5" s="20" t="s">
        <v>326</v>
      </c>
      <c r="C5" s="21"/>
    </row>
    <row r="6" spans="1:3" x14ac:dyDescent="0.3">
      <c r="A6" s="20" t="s">
        <v>78</v>
      </c>
      <c r="B6" s="20" t="s">
        <v>322</v>
      </c>
      <c r="C6" s="21"/>
    </row>
    <row r="7" spans="1:3" x14ac:dyDescent="0.3">
      <c r="A7" s="20" t="s">
        <v>79</v>
      </c>
      <c r="B7" s="20" t="s">
        <v>320</v>
      </c>
      <c r="C7" s="21"/>
    </row>
    <row r="8" spans="1:3" ht="28.8" x14ac:dyDescent="0.3">
      <c r="A8" s="20" t="s">
        <v>98</v>
      </c>
      <c r="B8" s="20" t="s">
        <v>325</v>
      </c>
      <c r="C8" s="21"/>
    </row>
    <row r="9" spans="1:3" x14ac:dyDescent="0.3">
      <c r="A9" s="20" t="s">
        <v>80</v>
      </c>
      <c r="B9" s="20" t="s">
        <v>323</v>
      </c>
      <c r="C9" s="21"/>
    </row>
    <row r="10" spans="1:3" ht="28.8" x14ac:dyDescent="0.3">
      <c r="A10" s="20" t="s">
        <v>81</v>
      </c>
      <c r="B10" s="20" t="s">
        <v>84</v>
      </c>
      <c r="C10" s="21"/>
    </row>
    <row r="11" spans="1:3" x14ac:dyDescent="0.3">
      <c r="A11" s="20" t="s">
        <v>315</v>
      </c>
      <c r="B11" s="20" t="s">
        <v>316</v>
      </c>
      <c r="C11" s="21"/>
    </row>
    <row r="12" spans="1:3" ht="28.8" x14ac:dyDescent="0.3">
      <c r="A12" s="20" t="s">
        <v>82</v>
      </c>
      <c r="B12" s="20" t="s">
        <v>313</v>
      </c>
      <c r="C12" s="21"/>
    </row>
    <row r="13" spans="1:3" x14ac:dyDescent="0.3">
      <c r="A13" s="20" t="s">
        <v>46</v>
      </c>
      <c r="B13" s="20" t="s">
        <v>314</v>
      </c>
      <c r="C13" s="21"/>
    </row>
    <row r="14" spans="1:3" ht="43.2" x14ac:dyDescent="0.3">
      <c r="A14" s="20" t="s">
        <v>85</v>
      </c>
      <c r="B14" s="20" t="s">
        <v>324</v>
      </c>
      <c r="C14" s="21"/>
    </row>
    <row r="15" spans="1:3" x14ac:dyDescent="0.3">
      <c r="A15" s="20" t="s">
        <v>99</v>
      </c>
      <c r="B15" s="20" t="s">
        <v>312</v>
      </c>
      <c r="C15" s="21"/>
    </row>
    <row r="16" spans="1:3" ht="43.2" x14ac:dyDescent="0.3">
      <c r="A16" s="20" t="s">
        <v>88</v>
      </c>
      <c r="B16" s="20" t="s">
        <v>318</v>
      </c>
      <c r="C16" s="21"/>
    </row>
    <row r="17" spans="1:3" x14ac:dyDescent="0.3">
      <c r="A17" s="20" t="s">
        <v>66</v>
      </c>
      <c r="B17" s="20" t="s">
        <v>327</v>
      </c>
      <c r="C17" s="21"/>
    </row>
    <row r="18" spans="1:3" x14ac:dyDescent="0.3">
      <c r="A18" s="20" t="s">
        <v>92</v>
      </c>
      <c r="B18" s="20" t="s">
        <v>139</v>
      </c>
      <c r="C18" s="21"/>
    </row>
    <row r="19" spans="1:3" ht="28.8" x14ac:dyDescent="0.3">
      <c r="A19" s="20" t="s">
        <v>40</v>
      </c>
      <c r="B19" s="20" t="s">
        <v>122</v>
      </c>
      <c r="C19" s="21"/>
    </row>
  </sheetData>
  <mergeCells count="2">
    <mergeCell ref="B1:C1"/>
    <mergeCell ref="B2:C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tabColor theme="0"/>
  </sheetPr>
  <dimension ref="A1:C11"/>
  <sheetViews>
    <sheetView workbookViewId="0">
      <selection activeCell="A10" sqref="A10:XFD10"/>
    </sheetView>
  </sheetViews>
  <sheetFormatPr defaultRowHeight="14.4" x14ac:dyDescent="0.3"/>
  <cols>
    <col min="1" max="1" width="18.6640625" customWidth="1"/>
    <col min="2" max="2" width="38.6640625" customWidth="1"/>
    <col min="3" max="3" width="25.66406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2</v>
      </c>
      <c r="B2" s="52" t="s">
        <v>233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19" t="s">
        <v>106</v>
      </c>
      <c r="B4" s="19" t="s">
        <v>185</v>
      </c>
      <c r="C4" s="10"/>
    </row>
    <row r="5" spans="1:3" x14ac:dyDescent="0.3">
      <c r="A5" s="19" t="s">
        <v>11</v>
      </c>
      <c r="B5" s="19" t="s">
        <v>190</v>
      </c>
      <c r="C5" s="10"/>
    </row>
    <row r="6" spans="1:3" x14ac:dyDescent="0.3">
      <c r="A6" s="19" t="s">
        <v>63</v>
      </c>
      <c r="B6" s="19" t="s">
        <v>235</v>
      </c>
      <c r="C6" s="10"/>
    </row>
    <row r="7" spans="1:3" x14ac:dyDescent="0.3">
      <c r="A7" s="19" t="s">
        <v>105</v>
      </c>
      <c r="B7" s="19" t="s">
        <v>16</v>
      </c>
      <c r="C7" s="10"/>
    </row>
    <row r="8" spans="1:3" x14ac:dyDescent="0.3">
      <c r="A8" s="19" t="s">
        <v>13</v>
      </c>
      <c r="B8" s="19" t="s">
        <v>187</v>
      </c>
      <c r="C8" s="10"/>
    </row>
    <row r="9" spans="1:3" x14ac:dyDescent="0.3">
      <c r="A9" s="19" t="s">
        <v>188</v>
      </c>
      <c r="B9" s="19" t="s">
        <v>189</v>
      </c>
      <c r="C9" s="10"/>
    </row>
    <row r="10" spans="1:3" x14ac:dyDescent="0.3">
      <c r="A10" s="19" t="s">
        <v>236</v>
      </c>
      <c r="B10" s="19" t="s">
        <v>189</v>
      </c>
      <c r="C10" s="10"/>
    </row>
    <row r="11" spans="1:3" x14ac:dyDescent="0.3">
      <c r="A11" s="19" t="s">
        <v>17</v>
      </c>
      <c r="B11" s="19" t="s">
        <v>18</v>
      </c>
      <c r="C11" s="10"/>
    </row>
  </sheetData>
  <mergeCells count="2">
    <mergeCell ref="B1:C1"/>
    <mergeCell ref="B2:C2"/>
  </mergeCell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  <pageSetUpPr fitToPage="1"/>
  </sheetPr>
  <dimension ref="A1:C9"/>
  <sheetViews>
    <sheetView workbookViewId="0">
      <selection activeCell="F7" sqref="F7"/>
    </sheetView>
  </sheetViews>
  <sheetFormatPr defaultRowHeight="14.4" x14ac:dyDescent="0.3"/>
  <cols>
    <col min="1" max="1" width="17.33203125" customWidth="1"/>
    <col min="2" max="2" width="34.33203125" customWidth="1"/>
    <col min="3" max="3" width="27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2">
        <v>29</v>
      </c>
      <c r="B2" s="58" t="s">
        <v>157</v>
      </c>
      <c r="C2" s="59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63</v>
      </c>
      <c r="B4" s="20" t="s">
        <v>140</v>
      </c>
      <c r="C4" s="21"/>
    </row>
    <row r="5" spans="1:3" ht="28.8" x14ac:dyDescent="0.3">
      <c r="A5" s="20" t="s">
        <v>58</v>
      </c>
      <c r="B5" s="20" t="s">
        <v>145</v>
      </c>
      <c r="C5" s="21"/>
    </row>
    <row r="6" spans="1:3" ht="43.2" customHeight="1" x14ac:dyDescent="0.3">
      <c r="A6" s="20" t="s">
        <v>141</v>
      </c>
      <c r="B6" s="20" t="s">
        <v>142</v>
      </c>
      <c r="C6" s="21"/>
    </row>
    <row r="7" spans="1:3" x14ac:dyDescent="0.3">
      <c r="A7" s="20" t="s">
        <v>143</v>
      </c>
      <c r="B7" s="20" t="s">
        <v>144</v>
      </c>
      <c r="C7" s="21"/>
    </row>
    <row r="8" spans="1:3" ht="43.2" x14ac:dyDescent="0.3">
      <c r="A8" s="20" t="s">
        <v>146</v>
      </c>
      <c r="B8" s="20" t="s">
        <v>321</v>
      </c>
      <c r="C8" s="21"/>
    </row>
    <row r="9" spans="1:3" x14ac:dyDescent="0.3">
      <c r="A9" s="20" t="s">
        <v>17</v>
      </c>
      <c r="B9" s="20" t="s">
        <v>18</v>
      </c>
      <c r="C9" s="21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  <pageSetUpPr fitToPage="1"/>
  </sheetPr>
  <dimension ref="A1:C12"/>
  <sheetViews>
    <sheetView workbookViewId="0">
      <selection activeCell="H13" sqref="H13"/>
    </sheetView>
  </sheetViews>
  <sheetFormatPr defaultRowHeight="14.4" x14ac:dyDescent="0.3"/>
  <cols>
    <col min="1" max="1" width="17.33203125" customWidth="1"/>
    <col min="2" max="2" width="34.33203125" customWidth="1"/>
    <col min="3" max="3" width="27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2">
        <v>30</v>
      </c>
      <c r="B2" s="58" t="s">
        <v>128</v>
      </c>
      <c r="C2" s="59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147</v>
      </c>
      <c r="B4" s="20" t="s">
        <v>148</v>
      </c>
      <c r="C4" s="21"/>
    </row>
    <row r="5" spans="1:3" x14ac:dyDescent="0.3">
      <c r="A5" s="20" t="s">
        <v>149</v>
      </c>
      <c r="B5" s="20" t="s">
        <v>152</v>
      </c>
      <c r="C5" s="21"/>
    </row>
    <row r="6" spans="1:3" x14ac:dyDescent="0.3">
      <c r="A6" s="20" t="s">
        <v>150</v>
      </c>
      <c r="B6" s="20" t="s">
        <v>202</v>
      </c>
      <c r="C6" s="21"/>
    </row>
    <row r="7" spans="1:3" x14ac:dyDescent="0.3">
      <c r="A7" s="20" t="s">
        <v>151</v>
      </c>
      <c r="B7" s="20" t="s">
        <v>203</v>
      </c>
      <c r="C7" s="21"/>
    </row>
    <row r="8" spans="1:3" x14ac:dyDescent="0.3">
      <c r="A8" s="20" t="s">
        <v>17</v>
      </c>
      <c r="B8" s="20" t="s">
        <v>18</v>
      </c>
      <c r="C8" s="21"/>
    </row>
    <row r="9" spans="1:3" x14ac:dyDescent="0.3">
      <c r="A9" s="20" t="s">
        <v>171</v>
      </c>
      <c r="B9" s="20" t="s">
        <v>144</v>
      </c>
      <c r="C9" s="21"/>
    </row>
    <row r="10" spans="1:3" x14ac:dyDescent="0.3">
      <c r="A10" s="20" t="s">
        <v>172</v>
      </c>
      <c r="B10" s="20" t="s">
        <v>173</v>
      </c>
      <c r="C10" s="21"/>
    </row>
    <row r="11" spans="1:3" x14ac:dyDescent="0.3">
      <c r="A11" s="20" t="s">
        <v>174</v>
      </c>
      <c r="B11" s="20" t="s">
        <v>228</v>
      </c>
      <c r="C11" s="21"/>
    </row>
    <row r="12" spans="1:3" x14ac:dyDescent="0.3">
      <c r="A12" s="9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  <pageSetUpPr fitToPage="1"/>
  </sheetPr>
  <dimension ref="A1:C13"/>
  <sheetViews>
    <sheetView workbookViewId="0">
      <selection activeCell="A2" sqref="A2"/>
    </sheetView>
  </sheetViews>
  <sheetFormatPr defaultRowHeight="14.4" x14ac:dyDescent="0.3"/>
  <cols>
    <col min="1" max="1" width="17.6640625" customWidth="1"/>
    <col min="2" max="2" width="44.33203125" customWidth="1"/>
    <col min="3" max="3" width="58.33203125" customWidth="1"/>
  </cols>
  <sheetData>
    <row r="1" spans="1:3" ht="15.6" x14ac:dyDescent="0.3">
      <c r="A1" s="3" t="s">
        <v>0</v>
      </c>
      <c r="B1" s="54" t="s">
        <v>1</v>
      </c>
      <c r="C1" s="55"/>
    </row>
    <row r="2" spans="1:3" x14ac:dyDescent="0.3">
      <c r="A2" s="22">
        <v>31</v>
      </c>
      <c r="B2" s="58" t="s">
        <v>3</v>
      </c>
      <c r="C2" s="59"/>
    </row>
    <row r="3" spans="1:3" ht="18" x14ac:dyDescent="0.3">
      <c r="A3" s="4" t="s">
        <v>2</v>
      </c>
      <c r="B3" s="4" t="s">
        <v>8</v>
      </c>
      <c r="C3" s="4" t="s">
        <v>9</v>
      </c>
    </row>
    <row r="4" spans="1:3" x14ac:dyDescent="0.3">
      <c r="A4" s="20" t="s">
        <v>47</v>
      </c>
      <c r="B4" s="20" t="s">
        <v>167</v>
      </c>
      <c r="C4" s="21"/>
    </row>
    <row r="5" spans="1:3" x14ac:dyDescent="0.3">
      <c r="A5" s="20" t="s">
        <v>48</v>
      </c>
      <c r="B5" s="20" t="s">
        <v>49</v>
      </c>
      <c r="C5" s="21"/>
    </row>
    <row r="6" spans="1:3" x14ac:dyDescent="0.3">
      <c r="A6" s="20" t="s">
        <v>50</v>
      </c>
      <c r="B6" s="20" t="s">
        <v>168</v>
      </c>
      <c r="C6" s="21"/>
    </row>
    <row r="7" spans="1:3" x14ac:dyDescent="0.3">
      <c r="A7" s="20" t="s">
        <v>51</v>
      </c>
      <c r="B7" s="20" t="s">
        <v>161</v>
      </c>
      <c r="C7" s="21"/>
    </row>
    <row r="8" spans="1:3" ht="28.8" x14ac:dyDescent="0.3">
      <c r="A8" s="20" t="s">
        <v>162</v>
      </c>
      <c r="B8" s="20" t="s">
        <v>169</v>
      </c>
      <c r="C8" s="21"/>
    </row>
    <row r="9" spans="1:3" x14ac:dyDescent="0.3">
      <c r="A9" s="20" t="s">
        <v>53</v>
      </c>
      <c r="B9" s="20" t="s">
        <v>179</v>
      </c>
      <c r="C9" s="21"/>
    </row>
    <row r="10" spans="1:3" x14ac:dyDescent="0.3">
      <c r="A10" s="20" t="s">
        <v>45</v>
      </c>
      <c r="B10" s="20" t="s">
        <v>153</v>
      </c>
      <c r="C10" s="21"/>
    </row>
    <row r="11" spans="1:3" x14ac:dyDescent="0.3">
      <c r="A11" s="20" t="s">
        <v>17</v>
      </c>
      <c r="B11" s="20" t="s">
        <v>18</v>
      </c>
      <c r="C11" s="21"/>
    </row>
    <row r="12" spans="1:3" x14ac:dyDescent="0.3">
      <c r="B12" s="6"/>
    </row>
    <row r="13" spans="1:3" x14ac:dyDescent="0.3">
      <c r="A13" s="6"/>
      <c r="B13" s="6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/>
    <pageSetUpPr fitToPage="1"/>
  </sheetPr>
  <dimension ref="A1:C15"/>
  <sheetViews>
    <sheetView workbookViewId="0">
      <selection activeCell="A2" sqref="A2"/>
    </sheetView>
  </sheetViews>
  <sheetFormatPr defaultRowHeight="14.4" x14ac:dyDescent="0.3"/>
  <cols>
    <col min="1" max="1" width="20.6640625" customWidth="1"/>
    <col min="2" max="2" width="42.109375" customWidth="1"/>
    <col min="3" max="3" width="56.33203125" customWidth="1"/>
  </cols>
  <sheetData>
    <row r="1" spans="1:3" ht="15.6" x14ac:dyDescent="0.3">
      <c r="A1" s="3" t="s">
        <v>0</v>
      </c>
      <c r="B1" s="54" t="s">
        <v>1</v>
      </c>
      <c r="C1" s="55"/>
    </row>
    <row r="2" spans="1:3" x14ac:dyDescent="0.3">
      <c r="A2" s="22">
        <v>32</v>
      </c>
      <c r="B2" s="58" t="s">
        <v>158</v>
      </c>
      <c r="C2" s="59"/>
    </row>
    <row r="3" spans="1:3" ht="18" x14ac:dyDescent="0.3">
      <c r="A3" s="4" t="s">
        <v>2</v>
      </c>
      <c r="B3" s="4" t="s">
        <v>8</v>
      </c>
      <c r="C3" s="4" t="s">
        <v>9</v>
      </c>
    </row>
    <row r="4" spans="1:3" x14ac:dyDescent="0.3">
      <c r="A4" s="20" t="s">
        <v>47</v>
      </c>
      <c r="B4" s="20" t="s">
        <v>167</v>
      </c>
      <c r="C4" s="21"/>
    </row>
    <row r="5" spans="1:3" x14ac:dyDescent="0.3">
      <c r="A5" s="20" t="s">
        <v>48</v>
      </c>
      <c r="B5" s="20" t="s">
        <v>49</v>
      </c>
      <c r="C5" s="21"/>
    </row>
    <row r="6" spans="1:3" ht="43.2" x14ac:dyDescent="0.3">
      <c r="A6" s="20" t="s">
        <v>50</v>
      </c>
      <c r="B6" s="20" t="s">
        <v>160</v>
      </c>
      <c r="C6" s="21"/>
    </row>
    <row r="7" spans="1:3" x14ac:dyDescent="0.3">
      <c r="A7" s="20" t="s">
        <v>51</v>
      </c>
      <c r="B7" s="20" t="s">
        <v>52</v>
      </c>
      <c r="C7" s="21"/>
    </row>
    <row r="8" spans="1:3" ht="28.8" x14ac:dyDescent="0.3">
      <c r="A8" s="20" t="s">
        <v>162</v>
      </c>
      <c r="B8" s="20" t="s">
        <v>330</v>
      </c>
      <c r="C8" s="21"/>
    </row>
    <row r="9" spans="1:3" x14ac:dyDescent="0.3">
      <c r="A9" s="20" t="s">
        <v>53</v>
      </c>
      <c r="B9" s="20" t="s">
        <v>54</v>
      </c>
      <c r="C9" s="21"/>
    </row>
    <row r="10" spans="1:3" x14ac:dyDescent="0.3">
      <c r="A10" s="20" t="s">
        <v>180</v>
      </c>
      <c r="B10" s="20" t="s">
        <v>163</v>
      </c>
      <c r="C10" s="21"/>
    </row>
    <row r="11" spans="1:3" x14ac:dyDescent="0.3">
      <c r="A11" s="20" t="s">
        <v>45</v>
      </c>
      <c r="B11" s="20" t="s">
        <v>164</v>
      </c>
      <c r="C11" s="21"/>
    </row>
    <row r="12" spans="1:3" x14ac:dyDescent="0.3">
      <c r="A12" s="20" t="s">
        <v>165</v>
      </c>
      <c r="B12" s="20" t="s">
        <v>181</v>
      </c>
      <c r="C12" s="21"/>
    </row>
    <row r="13" spans="1:3" x14ac:dyDescent="0.3">
      <c r="A13" s="20" t="s">
        <v>17</v>
      </c>
      <c r="B13" s="20" t="s">
        <v>166</v>
      </c>
      <c r="C13" s="21"/>
    </row>
    <row r="14" spans="1:3" x14ac:dyDescent="0.3">
      <c r="C14" s="11"/>
    </row>
    <row r="15" spans="1:3" x14ac:dyDescent="0.3">
      <c r="A15" s="5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/>
    <pageSetUpPr fitToPage="1"/>
  </sheetPr>
  <dimension ref="A1:C15"/>
  <sheetViews>
    <sheetView workbookViewId="0">
      <selection activeCell="C16" sqref="C16"/>
    </sheetView>
  </sheetViews>
  <sheetFormatPr defaultRowHeight="14.4" x14ac:dyDescent="0.3"/>
  <cols>
    <col min="1" max="1" width="20.6640625" customWidth="1"/>
    <col min="2" max="2" width="42.109375" customWidth="1"/>
    <col min="3" max="3" width="56.33203125" customWidth="1"/>
  </cols>
  <sheetData>
    <row r="1" spans="1:3" ht="15.6" x14ac:dyDescent="0.3">
      <c r="A1" s="3" t="s">
        <v>0</v>
      </c>
      <c r="B1" s="54" t="s">
        <v>1</v>
      </c>
      <c r="C1" s="55"/>
    </row>
    <row r="2" spans="1:3" x14ac:dyDescent="0.3">
      <c r="A2" s="22">
        <v>33</v>
      </c>
      <c r="B2" s="58" t="s">
        <v>158</v>
      </c>
      <c r="C2" s="59"/>
    </row>
    <row r="3" spans="1:3" ht="18" x14ac:dyDescent="0.3">
      <c r="A3" s="4" t="s">
        <v>2</v>
      </c>
      <c r="B3" s="4" t="s">
        <v>8</v>
      </c>
      <c r="C3" s="4" t="s">
        <v>9</v>
      </c>
    </row>
    <row r="4" spans="1:3" x14ac:dyDescent="0.3">
      <c r="A4" s="20" t="s">
        <v>47</v>
      </c>
      <c r="B4" s="20" t="s">
        <v>159</v>
      </c>
      <c r="C4" s="21"/>
    </row>
    <row r="5" spans="1:3" x14ac:dyDescent="0.3">
      <c r="A5" s="20" t="s">
        <v>48</v>
      </c>
      <c r="B5" s="20" t="s">
        <v>49</v>
      </c>
      <c r="C5" s="21"/>
    </row>
    <row r="6" spans="1:3" ht="43.2" x14ac:dyDescent="0.3">
      <c r="A6" s="20" t="s">
        <v>50</v>
      </c>
      <c r="B6" s="20" t="s">
        <v>160</v>
      </c>
      <c r="C6" s="21"/>
    </row>
    <row r="7" spans="1:3" x14ac:dyDescent="0.3">
      <c r="A7" s="20" t="s">
        <v>51</v>
      </c>
      <c r="B7" s="20" t="s">
        <v>161</v>
      </c>
      <c r="C7" s="21"/>
    </row>
    <row r="8" spans="1:3" ht="28.8" x14ac:dyDescent="0.3">
      <c r="A8" s="20" t="s">
        <v>162</v>
      </c>
      <c r="B8" s="20" t="s">
        <v>329</v>
      </c>
      <c r="C8" s="21"/>
    </row>
    <row r="9" spans="1:3" x14ac:dyDescent="0.3">
      <c r="A9" s="20" t="s">
        <v>53</v>
      </c>
      <c r="B9" s="20" t="s">
        <v>54</v>
      </c>
      <c r="C9" s="21"/>
    </row>
    <row r="10" spans="1:3" x14ac:dyDescent="0.3">
      <c r="A10" s="20" t="s">
        <v>180</v>
      </c>
      <c r="B10" s="20" t="s">
        <v>163</v>
      </c>
      <c r="C10" s="21"/>
    </row>
    <row r="11" spans="1:3" x14ac:dyDescent="0.3">
      <c r="A11" s="20" t="s">
        <v>45</v>
      </c>
      <c r="B11" s="20" t="s">
        <v>164</v>
      </c>
      <c r="C11" s="21"/>
    </row>
    <row r="12" spans="1:3" x14ac:dyDescent="0.3">
      <c r="A12" s="20" t="s">
        <v>165</v>
      </c>
      <c r="B12" s="20" t="s">
        <v>181</v>
      </c>
      <c r="C12" s="21"/>
    </row>
    <row r="13" spans="1:3" x14ac:dyDescent="0.3">
      <c r="A13" s="20" t="s">
        <v>17</v>
      </c>
      <c r="B13" s="20" t="s">
        <v>166</v>
      </c>
      <c r="C13" s="21"/>
    </row>
    <row r="15" spans="1:3" x14ac:dyDescent="0.3">
      <c r="A15" s="5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>
    <tabColor theme="0"/>
  </sheetPr>
  <dimension ref="A1:C9"/>
  <sheetViews>
    <sheetView workbookViewId="0">
      <selection activeCell="B2" sqref="B2:C2"/>
    </sheetView>
  </sheetViews>
  <sheetFormatPr defaultRowHeight="14.4" x14ac:dyDescent="0.3"/>
  <cols>
    <col min="1" max="1" width="17.33203125" customWidth="1"/>
    <col min="2" max="2" width="34.33203125" customWidth="1"/>
    <col min="3" max="3" width="27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3</v>
      </c>
      <c r="B2" s="52" t="s">
        <v>241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19" t="s">
        <v>106</v>
      </c>
      <c r="B4" s="19" t="s">
        <v>10</v>
      </c>
      <c r="C4" s="10"/>
    </row>
    <row r="5" spans="1:3" x14ac:dyDescent="0.3">
      <c r="A5" s="19" t="s">
        <v>11</v>
      </c>
      <c r="B5" s="19" t="s">
        <v>12</v>
      </c>
      <c r="C5" s="10"/>
    </row>
    <row r="6" spans="1:3" x14ac:dyDescent="0.3">
      <c r="A6" s="19" t="s">
        <v>107</v>
      </c>
      <c r="B6" s="19" t="s">
        <v>14</v>
      </c>
      <c r="C6" s="10"/>
    </row>
    <row r="7" spans="1:3" x14ac:dyDescent="0.3">
      <c r="A7" s="19" t="s">
        <v>63</v>
      </c>
      <c r="B7" s="19" t="s">
        <v>237</v>
      </c>
      <c r="C7" s="10"/>
    </row>
    <row r="8" spans="1:3" x14ac:dyDescent="0.3">
      <c r="A8" s="19" t="s">
        <v>105</v>
      </c>
      <c r="B8" s="19" t="s">
        <v>15</v>
      </c>
      <c r="C8" s="10"/>
    </row>
    <row r="9" spans="1:3" x14ac:dyDescent="0.3">
      <c r="A9" s="19" t="s">
        <v>17</v>
      </c>
      <c r="B9" s="19" t="s">
        <v>18</v>
      </c>
      <c r="C9" s="10"/>
    </row>
  </sheetData>
  <mergeCells count="2">
    <mergeCell ref="B1:C1"/>
    <mergeCell ref="B2:C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C9"/>
  <sheetViews>
    <sheetView tabSelected="1" workbookViewId="0">
      <selection activeCell="B2" sqref="B2:C2"/>
    </sheetView>
  </sheetViews>
  <sheetFormatPr defaultRowHeight="14.4" x14ac:dyDescent="0.3"/>
  <cols>
    <col min="1" max="1" width="18.33203125" customWidth="1"/>
    <col min="2" max="2" width="31.88671875" customWidth="1"/>
    <col min="3" max="3" width="27" customWidth="1"/>
  </cols>
  <sheetData>
    <row r="1" spans="1:3" ht="15.6" x14ac:dyDescent="0.3">
      <c r="A1" s="3" t="s">
        <v>0</v>
      </c>
      <c r="B1" s="54" t="s">
        <v>1</v>
      </c>
      <c r="C1" s="55"/>
    </row>
    <row r="2" spans="1:3" x14ac:dyDescent="0.3">
      <c r="A2" s="27">
        <v>4</v>
      </c>
      <c r="B2" s="56" t="s">
        <v>242</v>
      </c>
      <c r="C2" s="57"/>
    </row>
    <row r="3" spans="1:3" ht="18" x14ac:dyDescent="0.3">
      <c r="A3" s="4" t="s">
        <v>2</v>
      </c>
      <c r="B3" s="4" t="s">
        <v>8</v>
      </c>
      <c r="C3" s="4" t="s">
        <v>9</v>
      </c>
    </row>
    <row r="4" spans="1:3" x14ac:dyDescent="0.3">
      <c r="A4" s="19" t="s">
        <v>106</v>
      </c>
      <c r="B4" s="19" t="s">
        <v>10</v>
      </c>
      <c r="C4" s="10"/>
    </row>
    <row r="5" spans="1:3" x14ac:dyDescent="0.3">
      <c r="A5" s="19" t="s">
        <v>11</v>
      </c>
      <c r="B5" s="19" t="s">
        <v>12</v>
      </c>
      <c r="C5" s="10"/>
    </row>
    <row r="6" spans="1:3" x14ac:dyDescent="0.3">
      <c r="A6" s="19" t="s">
        <v>107</v>
      </c>
      <c r="B6" s="19" t="s">
        <v>170</v>
      </c>
      <c r="C6" s="10"/>
    </row>
    <row r="7" spans="1:3" x14ac:dyDescent="0.3">
      <c r="A7" s="19" t="s">
        <v>63</v>
      </c>
      <c r="B7" s="19" t="s">
        <v>237</v>
      </c>
      <c r="C7" s="10"/>
    </row>
    <row r="8" spans="1:3" x14ac:dyDescent="0.3">
      <c r="A8" s="19" t="s">
        <v>105</v>
      </c>
      <c r="B8" s="19" t="s">
        <v>129</v>
      </c>
      <c r="C8" s="10"/>
    </row>
    <row r="9" spans="1:3" x14ac:dyDescent="0.3">
      <c r="A9" s="19" t="s">
        <v>17</v>
      </c>
      <c r="B9" s="19" t="s">
        <v>18</v>
      </c>
      <c r="C9" s="10"/>
    </row>
  </sheetData>
  <mergeCells count="2">
    <mergeCell ref="B1:C1"/>
    <mergeCell ref="B2:C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4">
    <tabColor theme="0"/>
  </sheetPr>
  <dimension ref="A1:C9"/>
  <sheetViews>
    <sheetView workbookViewId="0">
      <selection activeCell="B2" sqref="B2:C2"/>
    </sheetView>
  </sheetViews>
  <sheetFormatPr defaultRowHeight="14.4" x14ac:dyDescent="0.3"/>
  <cols>
    <col min="1" max="1" width="18.33203125" customWidth="1"/>
    <col min="2" max="2" width="31.88671875" customWidth="1"/>
    <col min="3" max="3" width="27" customWidth="1"/>
  </cols>
  <sheetData>
    <row r="1" spans="1:3" ht="15.6" x14ac:dyDescent="0.3">
      <c r="A1" s="3" t="s">
        <v>0</v>
      </c>
      <c r="B1" s="54" t="s">
        <v>1</v>
      </c>
      <c r="C1" s="55"/>
    </row>
    <row r="2" spans="1:3" x14ac:dyDescent="0.3">
      <c r="A2" s="27">
        <v>5</v>
      </c>
      <c r="B2" s="56" t="s">
        <v>243</v>
      </c>
      <c r="C2" s="57"/>
    </row>
    <row r="3" spans="1:3" ht="18" x14ac:dyDescent="0.3">
      <c r="A3" s="4" t="s">
        <v>2</v>
      </c>
      <c r="B3" s="4" t="s">
        <v>8</v>
      </c>
      <c r="C3" s="4" t="s">
        <v>9</v>
      </c>
    </row>
    <row r="4" spans="1:3" x14ac:dyDescent="0.3">
      <c r="A4" s="19" t="s">
        <v>106</v>
      </c>
      <c r="B4" s="19" t="s">
        <v>10</v>
      </c>
      <c r="C4" s="10"/>
    </row>
    <row r="5" spans="1:3" x14ac:dyDescent="0.3">
      <c r="A5" s="19" t="s">
        <v>11</v>
      </c>
      <c r="B5" s="19" t="s">
        <v>12</v>
      </c>
      <c r="C5" s="10"/>
    </row>
    <row r="6" spans="1:3" x14ac:dyDescent="0.3">
      <c r="A6" s="19" t="s">
        <v>107</v>
      </c>
      <c r="B6" s="19" t="s">
        <v>170</v>
      </c>
      <c r="C6" s="10"/>
    </row>
    <row r="7" spans="1:3" x14ac:dyDescent="0.3">
      <c r="A7" s="19" t="s">
        <v>63</v>
      </c>
      <c r="B7" s="19" t="s">
        <v>237</v>
      </c>
      <c r="C7" s="10"/>
    </row>
    <row r="8" spans="1:3" x14ac:dyDescent="0.3">
      <c r="A8" s="19" t="s">
        <v>105</v>
      </c>
      <c r="B8" s="19" t="s">
        <v>19</v>
      </c>
      <c r="C8" s="10"/>
    </row>
    <row r="9" spans="1:3" x14ac:dyDescent="0.3">
      <c r="A9" s="19" t="s">
        <v>17</v>
      </c>
      <c r="B9" s="19" t="s">
        <v>18</v>
      </c>
      <c r="C9" s="10"/>
    </row>
  </sheetData>
  <mergeCells count="2">
    <mergeCell ref="B1:C1"/>
    <mergeCell ref="B2:C2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>
    <tabColor theme="0"/>
    <pageSetUpPr fitToPage="1"/>
  </sheetPr>
  <dimension ref="A1:C20"/>
  <sheetViews>
    <sheetView workbookViewId="0">
      <selection activeCell="B17" sqref="B17"/>
    </sheetView>
  </sheetViews>
  <sheetFormatPr defaultRowHeight="14.4" x14ac:dyDescent="0.3"/>
  <cols>
    <col min="1" max="1" width="26.88671875" customWidth="1"/>
    <col min="2" max="2" width="46.5546875" bestFit="1" customWidth="1"/>
    <col min="3" max="3" width="49.554687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6</v>
      </c>
      <c r="B2" s="52" t="s">
        <v>4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108</v>
      </c>
      <c r="B4" s="20" t="s">
        <v>20</v>
      </c>
      <c r="C4" s="21"/>
    </row>
    <row r="5" spans="1:3" x14ac:dyDescent="0.3">
      <c r="A5" s="20" t="s">
        <v>22</v>
      </c>
      <c r="B5" s="20" t="s">
        <v>240</v>
      </c>
      <c r="C5" s="21"/>
    </row>
    <row r="6" spans="1:3" x14ac:dyDescent="0.3">
      <c r="A6" s="20" t="s">
        <v>23</v>
      </c>
      <c r="B6" s="20" t="s">
        <v>21</v>
      </c>
      <c r="C6" s="21"/>
    </row>
    <row r="7" spans="1:3" x14ac:dyDescent="0.3">
      <c r="A7" s="20" t="s">
        <v>24</v>
      </c>
      <c r="B7" s="20" t="s">
        <v>25</v>
      </c>
      <c r="C7" s="33"/>
    </row>
    <row r="8" spans="1:3" x14ac:dyDescent="0.3">
      <c r="A8" s="20" t="s">
        <v>109</v>
      </c>
      <c r="B8" s="20" t="s">
        <v>238</v>
      </c>
      <c r="C8" s="21"/>
    </row>
    <row r="9" spans="1:3" x14ac:dyDescent="0.3">
      <c r="A9" s="20" t="s">
        <v>27</v>
      </c>
      <c r="B9" s="20" t="s">
        <v>102</v>
      </c>
      <c r="C9" s="21"/>
    </row>
    <row r="10" spans="1:3" x14ac:dyDescent="0.3">
      <c r="A10" s="20" t="s">
        <v>28</v>
      </c>
      <c r="B10" s="20" t="s">
        <v>111</v>
      </c>
      <c r="C10" s="21"/>
    </row>
    <row r="11" spans="1:3" x14ac:dyDescent="0.3">
      <c r="A11" s="20" t="s">
        <v>29</v>
      </c>
      <c r="B11" s="20" t="s">
        <v>30</v>
      </c>
      <c r="C11" s="34"/>
    </row>
    <row r="12" spans="1:3" x14ac:dyDescent="0.3">
      <c r="A12" s="20" t="s">
        <v>31</v>
      </c>
      <c r="B12" s="20" t="s">
        <v>32</v>
      </c>
      <c r="C12" s="21"/>
    </row>
    <row r="13" spans="1:3" x14ac:dyDescent="0.3">
      <c r="A13" s="20" t="s">
        <v>33</v>
      </c>
      <c r="B13" s="20" t="s">
        <v>34</v>
      </c>
      <c r="C13" s="21"/>
    </row>
    <row r="14" spans="1:3" ht="38.549999999999997" customHeight="1" x14ac:dyDescent="0.3">
      <c r="A14" s="20" t="s">
        <v>110</v>
      </c>
      <c r="B14" s="20" t="s">
        <v>239</v>
      </c>
      <c r="C14" s="21"/>
    </row>
    <row r="15" spans="1:3" ht="29.55" customHeight="1" x14ac:dyDescent="0.3">
      <c r="A15" s="20" t="s">
        <v>36</v>
      </c>
      <c r="B15" s="20" t="s">
        <v>35</v>
      </c>
      <c r="C15" s="21"/>
    </row>
    <row r="16" spans="1:3" x14ac:dyDescent="0.3">
      <c r="A16" s="20" t="s">
        <v>37</v>
      </c>
      <c r="B16" s="20" t="s">
        <v>35</v>
      </c>
      <c r="C16" s="21"/>
    </row>
    <row r="17" spans="1:3" x14ac:dyDescent="0.3">
      <c r="A17" s="20" t="s">
        <v>38</v>
      </c>
      <c r="B17" s="20" t="s">
        <v>39</v>
      </c>
      <c r="C17" s="21"/>
    </row>
    <row r="18" spans="1:3" x14ac:dyDescent="0.3">
      <c r="A18" s="20" t="s">
        <v>40</v>
      </c>
      <c r="B18" s="20" t="s">
        <v>41</v>
      </c>
      <c r="C18" s="21"/>
    </row>
    <row r="20" spans="1:3" x14ac:dyDescent="0.3">
      <c r="A20" s="7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C20"/>
  <sheetViews>
    <sheetView workbookViewId="0">
      <selection activeCell="C14" sqref="C14"/>
    </sheetView>
  </sheetViews>
  <sheetFormatPr defaultRowHeight="14.4" x14ac:dyDescent="0.3"/>
  <cols>
    <col min="1" max="1" width="19" customWidth="1"/>
    <col min="2" max="2" width="40.88671875" customWidth="1"/>
    <col min="3" max="3" width="52.66406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7</v>
      </c>
      <c r="B2" s="52" t="s">
        <v>124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108</v>
      </c>
      <c r="B4" s="20" t="s">
        <v>20</v>
      </c>
      <c r="C4" s="21"/>
    </row>
    <row r="5" spans="1:3" x14ac:dyDescent="0.3">
      <c r="A5" s="20" t="s">
        <v>22</v>
      </c>
      <c r="B5" s="20" t="s">
        <v>42</v>
      </c>
      <c r="C5" s="21"/>
    </row>
    <row r="6" spans="1:3" x14ac:dyDescent="0.3">
      <c r="A6" s="20" t="s">
        <v>23</v>
      </c>
      <c r="B6" s="20" t="s">
        <v>21</v>
      </c>
      <c r="C6" s="21"/>
    </row>
    <row r="7" spans="1:3" x14ac:dyDescent="0.3">
      <c r="A7" s="20" t="s">
        <v>24</v>
      </c>
      <c r="B7" s="20" t="s">
        <v>25</v>
      </c>
      <c r="C7" s="21"/>
    </row>
    <row r="8" spans="1:3" ht="28.8" x14ac:dyDescent="0.3">
      <c r="A8" s="20" t="s">
        <v>109</v>
      </c>
      <c r="B8" s="20" t="s">
        <v>221</v>
      </c>
      <c r="C8" s="21"/>
    </row>
    <row r="9" spans="1:3" x14ac:dyDescent="0.3">
      <c r="A9" s="20" t="s">
        <v>27</v>
      </c>
      <c r="B9" s="20" t="s">
        <v>175</v>
      </c>
      <c r="C9" s="21"/>
    </row>
    <row r="10" spans="1:3" x14ac:dyDescent="0.3">
      <c r="A10" s="20" t="s">
        <v>28</v>
      </c>
      <c r="B10" s="20" t="s">
        <v>130</v>
      </c>
      <c r="C10" s="21"/>
    </row>
    <row r="11" spans="1:3" x14ac:dyDescent="0.3">
      <c r="A11" s="20" t="s">
        <v>29</v>
      </c>
      <c r="B11" s="20" t="s">
        <v>30</v>
      </c>
      <c r="C11" s="21"/>
    </row>
    <row r="12" spans="1:3" x14ac:dyDescent="0.3">
      <c r="A12" s="20" t="s">
        <v>31</v>
      </c>
      <c r="B12" s="20" t="s">
        <v>32</v>
      </c>
      <c r="C12" s="21"/>
    </row>
    <row r="13" spans="1:3" x14ac:dyDescent="0.3">
      <c r="A13" s="20" t="s">
        <v>33</v>
      </c>
      <c r="B13" s="20" t="s">
        <v>34</v>
      </c>
      <c r="C13" s="21"/>
    </row>
    <row r="14" spans="1:3" ht="28.8" x14ac:dyDescent="0.3">
      <c r="A14" s="20" t="s">
        <v>110</v>
      </c>
      <c r="B14" s="20" t="s">
        <v>245</v>
      </c>
      <c r="C14" s="21"/>
    </row>
    <row r="15" spans="1:3" ht="28.8" x14ac:dyDescent="0.3">
      <c r="A15" s="20" t="s">
        <v>36</v>
      </c>
      <c r="B15" s="20" t="s">
        <v>35</v>
      </c>
      <c r="C15" s="21"/>
    </row>
    <row r="16" spans="1:3" ht="28.8" x14ac:dyDescent="0.3">
      <c r="A16" s="20" t="s">
        <v>37</v>
      </c>
      <c r="B16" s="20" t="s">
        <v>35</v>
      </c>
      <c r="C16" s="21"/>
    </row>
    <row r="17" spans="1:3" ht="28.8" x14ac:dyDescent="0.3">
      <c r="A17" s="20" t="s">
        <v>38</v>
      </c>
      <c r="B17" s="20" t="s">
        <v>39</v>
      </c>
      <c r="C17" s="21"/>
    </row>
    <row r="18" spans="1:3" x14ac:dyDescent="0.3">
      <c r="A18" s="20" t="s">
        <v>40</v>
      </c>
      <c r="B18" s="20" t="s">
        <v>41</v>
      </c>
      <c r="C18" s="21"/>
    </row>
    <row r="20" spans="1:3" x14ac:dyDescent="0.3">
      <c r="A20" s="8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scale="92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theme="0"/>
    <pageSetUpPr fitToPage="1"/>
  </sheetPr>
  <dimension ref="A1:C21"/>
  <sheetViews>
    <sheetView workbookViewId="0">
      <selection activeCell="C17" sqref="C17"/>
    </sheetView>
  </sheetViews>
  <sheetFormatPr defaultRowHeight="14.4" x14ac:dyDescent="0.3"/>
  <cols>
    <col min="1" max="1" width="19" customWidth="1"/>
    <col min="2" max="2" width="40.88671875" customWidth="1"/>
    <col min="3" max="3" width="56.33203125" customWidth="1"/>
  </cols>
  <sheetData>
    <row r="1" spans="1:3" ht="15.6" x14ac:dyDescent="0.3">
      <c r="A1" s="1" t="s">
        <v>0</v>
      </c>
      <c r="B1" s="50" t="s">
        <v>1</v>
      </c>
      <c r="C1" s="51"/>
    </row>
    <row r="2" spans="1:3" x14ac:dyDescent="0.3">
      <c r="A2" s="23">
        <v>8</v>
      </c>
      <c r="B2" s="52" t="s">
        <v>125</v>
      </c>
      <c r="C2" s="53"/>
    </row>
    <row r="3" spans="1:3" ht="18" x14ac:dyDescent="0.3">
      <c r="A3" s="2" t="s">
        <v>2</v>
      </c>
      <c r="B3" s="2" t="s">
        <v>8</v>
      </c>
      <c r="C3" s="2" t="s">
        <v>9</v>
      </c>
    </row>
    <row r="4" spans="1:3" x14ac:dyDescent="0.3">
      <c r="A4" s="20" t="s">
        <v>108</v>
      </c>
      <c r="B4" s="20" t="s">
        <v>20</v>
      </c>
      <c r="C4" s="21"/>
    </row>
    <row r="5" spans="1:3" x14ac:dyDescent="0.3">
      <c r="A5" s="20" t="s">
        <v>22</v>
      </c>
      <c r="B5" s="20" t="s">
        <v>42</v>
      </c>
      <c r="C5" s="21"/>
    </row>
    <row r="6" spans="1:3" x14ac:dyDescent="0.3">
      <c r="A6" s="20" t="s">
        <v>23</v>
      </c>
      <c r="B6" s="20" t="s">
        <v>21</v>
      </c>
      <c r="C6" s="21"/>
    </row>
    <row r="7" spans="1:3" x14ac:dyDescent="0.3">
      <c r="A7" s="20" t="s">
        <v>24</v>
      </c>
      <c r="B7" s="20" t="s">
        <v>25</v>
      </c>
      <c r="C7" s="21"/>
    </row>
    <row r="8" spans="1:3" ht="28.8" x14ac:dyDescent="0.3">
      <c r="A8" s="20" t="s">
        <v>109</v>
      </c>
      <c r="B8" s="20" t="s">
        <v>26</v>
      </c>
      <c r="C8" s="21"/>
    </row>
    <row r="9" spans="1:3" x14ac:dyDescent="0.3">
      <c r="A9" s="20" t="s">
        <v>27</v>
      </c>
      <c r="B9" s="20" t="s">
        <v>175</v>
      </c>
      <c r="C9" s="21"/>
    </row>
    <row r="10" spans="1:3" x14ac:dyDescent="0.3">
      <c r="A10" s="20" t="s">
        <v>28</v>
      </c>
      <c r="B10" s="20" t="s">
        <v>112</v>
      </c>
      <c r="C10" s="21"/>
    </row>
    <row r="11" spans="1:3" x14ac:dyDescent="0.3">
      <c r="A11" s="20" t="s">
        <v>29</v>
      </c>
      <c r="B11" s="20" t="s">
        <v>30</v>
      </c>
      <c r="C11" s="21"/>
    </row>
    <row r="12" spans="1:3" x14ac:dyDescent="0.3">
      <c r="A12" s="20" t="s">
        <v>31</v>
      </c>
      <c r="B12" s="20" t="s">
        <v>32</v>
      </c>
      <c r="C12" s="21"/>
    </row>
    <row r="13" spans="1:3" x14ac:dyDescent="0.3">
      <c r="A13" s="20" t="s">
        <v>33</v>
      </c>
      <c r="B13" s="20" t="s">
        <v>34</v>
      </c>
      <c r="C13" s="21"/>
    </row>
    <row r="14" spans="1:3" x14ac:dyDescent="0.3">
      <c r="A14" s="20" t="s">
        <v>246</v>
      </c>
      <c r="B14" s="20" t="s">
        <v>247</v>
      </c>
      <c r="C14" s="21"/>
    </row>
    <row r="15" spans="1:3" ht="46.95" customHeight="1" x14ac:dyDescent="0.3">
      <c r="A15" s="20" t="s">
        <v>110</v>
      </c>
      <c r="B15" s="20" t="s">
        <v>230</v>
      </c>
      <c r="C15" s="21"/>
    </row>
    <row r="16" spans="1:3" ht="28.8" x14ac:dyDescent="0.3">
      <c r="A16" s="20" t="s">
        <v>36</v>
      </c>
      <c r="B16" s="20" t="s">
        <v>35</v>
      </c>
      <c r="C16" s="21"/>
    </row>
    <row r="17" spans="1:3" ht="28.8" x14ac:dyDescent="0.3">
      <c r="A17" s="20" t="s">
        <v>37</v>
      </c>
      <c r="B17" s="20" t="s">
        <v>35</v>
      </c>
      <c r="C17" s="21"/>
    </row>
    <row r="18" spans="1:3" ht="28.8" x14ac:dyDescent="0.3">
      <c r="A18" s="20" t="s">
        <v>38</v>
      </c>
      <c r="B18" s="20" t="s">
        <v>39</v>
      </c>
      <c r="C18" s="21"/>
    </row>
    <row r="19" spans="1:3" x14ac:dyDescent="0.3">
      <c r="A19" s="20" t="s">
        <v>40</v>
      </c>
      <c r="B19" s="20" t="s">
        <v>41</v>
      </c>
      <c r="C19" s="21"/>
    </row>
    <row r="21" spans="1:3" x14ac:dyDescent="0.3">
      <c r="A21" s="8"/>
    </row>
  </sheetData>
  <mergeCells count="2">
    <mergeCell ref="B1:C1"/>
    <mergeCell ref="B2:C2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5E6DD6-F9F6-4C37-9976-F5DFAA960C5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d31f701-f63d-4548-a28a-32f3a186802b"/>
    <ds:schemaRef ds:uri="http://purl.org/dc/elements/1.1/"/>
    <ds:schemaRef ds:uri="http://schemas.microsoft.com/office/2006/metadata/properties"/>
    <ds:schemaRef ds:uri="http://schemas.microsoft.com/office/infopath/2007/PartnerControls"/>
    <ds:schemaRef ds:uri="a305a649-8b0c-4ec7-85e6-8df2d20414f0"/>
    <ds:schemaRef ds:uri="http://www.w3.org/XML/1998/namespace"/>
    <ds:schemaRef ds:uri="http://purl.org/dc/dcmitype/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4E621CA2-0248-483E-90D7-59C5DD4D4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54E8C8-486A-4865-A2B8-C4F9FACCC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14</vt:i4>
      </vt:variant>
    </vt:vector>
  </HeadingPairs>
  <TitlesOfParts>
    <vt:vector size="48" baseType="lpstr">
      <vt:lpstr>Seznam položek</vt:lpstr>
      <vt:lpstr>externí SSD disk 1 TB</vt:lpstr>
      <vt:lpstr>externí disk 2 TB</vt:lpstr>
      <vt:lpstr>externí disk 4 TB</vt:lpstr>
      <vt:lpstr>externí disk 8 TB</vt:lpstr>
      <vt:lpstr>externí disk 16 TB</vt:lpstr>
      <vt:lpstr>monitor základní 24"</vt:lpstr>
      <vt:lpstr>monitor 27" QHD</vt:lpstr>
      <vt:lpstr>monitor 27"4K </vt:lpstr>
      <vt:lpstr>monitor 31" 4K</vt:lpstr>
      <vt:lpstr>monitor 34" prohnutý</vt:lpstr>
      <vt:lpstr>monitor 38" prohnutý</vt:lpstr>
      <vt:lpstr>notebook 1</vt:lpstr>
      <vt:lpstr>Dokovací stanice k ntb 1</vt:lpstr>
      <vt:lpstr>notebook 2</vt:lpstr>
      <vt:lpstr>Dokovací stanice k ntb 2</vt:lpstr>
      <vt:lpstr>notebook 3</vt:lpstr>
      <vt:lpstr>Dokovací stanice k ntb 3</vt:lpstr>
      <vt:lpstr>notebook 4</vt:lpstr>
      <vt:lpstr>Dokovací stanice k ntb 4</vt:lpstr>
      <vt:lpstr>mobilní pracovní stanice</vt:lpstr>
      <vt:lpstr>Dokovací stanice k m.prac.sta</vt:lpstr>
      <vt:lpstr>výkonná mobilní prac. stanice</vt:lpstr>
      <vt:lpstr>Dok.stan. k výkon.mob.stanici</vt:lpstr>
      <vt:lpstr>Desktop základní</vt:lpstr>
      <vt:lpstr>Desktop výkonný</vt:lpstr>
      <vt:lpstr>Desktop nejvýkonnější</vt:lpstr>
      <vt:lpstr>All in one</vt:lpstr>
      <vt:lpstr>All in one - výkonný</vt:lpstr>
      <vt:lpstr>Bezdrátový set klávesnice s myš</vt:lpstr>
      <vt:lpstr>sluchátka</vt:lpstr>
      <vt:lpstr>laser.multi A4</vt:lpstr>
      <vt:lpstr>laser.multi A4 černobílá duplex</vt:lpstr>
      <vt:lpstr>laser.multi A4 duplex</vt:lpstr>
      <vt:lpstr>'Bezdrátový set klávesnice s myš'!Oblast_tisku</vt:lpstr>
      <vt:lpstr>'laser.multi A4'!Oblast_tisku</vt:lpstr>
      <vt:lpstr>'laser.multi A4 černobílá duplex'!Oblast_tisku</vt:lpstr>
      <vt:lpstr>'laser.multi A4 duplex'!Oblast_tisku</vt:lpstr>
      <vt:lpstr>'monitor 27" QHD'!Oblast_tisku</vt:lpstr>
      <vt:lpstr>'monitor 27"4K '!Oblast_tisku</vt:lpstr>
      <vt:lpstr>'monitor 31" 4K'!Oblast_tisku</vt:lpstr>
      <vt:lpstr>'monitor 34" prohnutý'!Oblast_tisku</vt:lpstr>
      <vt:lpstr>'monitor 38" prohnutý'!Oblast_tisku</vt:lpstr>
      <vt:lpstr>'monitor základní 24"'!Oblast_tisku</vt:lpstr>
      <vt:lpstr>'notebook 1'!Oblast_tisku</vt:lpstr>
      <vt:lpstr>'notebook 3'!Oblast_tisku</vt:lpstr>
      <vt:lpstr>'Seznam položek'!Oblast_tisku</vt:lpstr>
      <vt:lpstr>sluchátka!Oblast_tisku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Kupera Adam</dc:creator>
  <cp:lastModifiedBy>Smrčinová Lucie</cp:lastModifiedBy>
  <cp:lastPrinted>2022-09-18T22:12:12Z</cp:lastPrinted>
  <dcterms:created xsi:type="dcterms:W3CDTF">2018-11-27T13:48:26Z</dcterms:created>
  <dcterms:modified xsi:type="dcterms:W3CDTF">2025-09-21T17:53:44Z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